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lleruptennisklub-my.sharepoint.com/personal/post_btk_dk/Documents/Vinavl/Vinskue/Lokalt-vinskue/"/>
    </mc:Choice>
  </mc:AlternateContent>
  <xr:revisionPtr revIDLastSave="217" documentId="8_{00508E3A-6387-45F2-80CB-BA48973A792D}" xr6:coauthVersionLast="47" xr6:coauthVersionMax="47" xr10:uidLastSave="{59B6B5FE-3492-4A94-AC31-015F7066A6D4}"/>
  <bookViews>
    <workbookView xWindow="-108" yWindow="-108" windowWidth="23256" windowHeight="12576" xr2:uid="{00000000-000D-0000-FFFF-FFFF00000000}"/>
  </bookViews>
  <sheets>
    <sheet name="Vejledning" sheetId="9" r:id="rId1"/>
    <sheet name="pointsystem" sheetId="19" r:id="rId2"/>
    <sheet name="Smageskema" sheetId="13" r:id="rId3"/>
    <sheet name="Kategori 1" sheetId="10" r:id="rId4"/>
    <sheet name="Kategori 2" sheetId="14" r:id="rId5"/>
    <sheet name="Kategori 3" sheetId="15" r:id="rId6"/>
    <sheet name="Kategori 4" sheetId="16" r:id="rId7"/>
    <sheet name="Kategori 5" sheetId="17" r:id="rId8"/>
    <sheet name="Kategori 6" sheetId="1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9" l="1"/>
  <c r="C60" i="18"/>
  <c r="C58" i="18"/>
  <c r="C56" i="18"/>
  <c r="C54" i="18"/>
  <c r="C52" i="18"/>
  <c r="C50" i="18"/>
  <c r="C48" i="18"/>
  <c r="C46" i="18"/>
  <c r="C44" i="18"/>
  <c r="C42" i="18"/>
  <c r="C40" i="18"/>
  <c r="C38" i="18"/>
  <c r="C36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AA28" i="18" s="1"/>
  <c r="E28" i="18"/>
  <c r="D28" i="18"/>
  <c r="C28" i="18"/>
  <c r="B28" i="18"/>
  <c r="AA27" i="18"/>
  <c r="AA26" i="18"/>
  <c r="C59" i="18" s="1"/>
  <c r="AA25" i="18"/>
  <c r="AA24" i="18"/>
  <c r="C57" i="18" s="1"/>
  <c r="AA23" i="18"/>
  <c r="AA22" i="18"/>
  <c r="C55" i="18" s="1"/>
  <c r="AA21" i="18"/>
  <c r="AA20" i="18"/>
  <c r="C53" i="18" s="1"/>
  <c r="AA19" i="18"/>
  <c r="AA18" i="18"/>
  <c r="C51" i="18" s="1"/>
  <c r="AA17" i="18"/>
  <c r="AA16" i="18"/>
  <c r="C49" i="18" s="1"/>
  <c r="AA15" i="18"/>
  <c r="AA14" i="18"/>
  <c r="C47" i="18" s="1"/>
  <c r="AA13" i="18"/>
  <c r="AA12" i="18"/>
  <c r="C45" i="18" s="1"/>
  <c r="AA11" i="18"/>
  <c r="AA10" i="18"/>
  <c r="C43" i="18" s="1"/>
  <c r="AA9" i="18"/>
  <c r="AA8" i="18"/>
  <c r="C41" i="18" s="1"/>
  <c r="AA7" i="18"/>
  <c r="AA6" i="18"/>
  <c r="C39" i="18" s="1"/>
  <c r="D39" i="18" s="1"/>
  <c r="AA5" i="18"/>
  <c r="AA4" i="18"/>
  <c r="C37" i="18" s="1"/>
  <c r="D37" i="18" s="1"/>
  <c r="AA3" i="18"/>
  <c r="C48" i="17"/>
  <c r="C46" i="17"/>
  <c r="C44" i="17"/>
  <c r="C42" i="17"/>
  <c r="C40" i="17"/>
  <c r="C38" i="17"/>
  <c r="C36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AA28" i="17" s="1"/>
  <c r="E28" i="17"/>
  <c r="D28" i="17"/>
  <c r="C28" i="17"/>
  <c r="B28" i="17"/>
  <c r="AA27" i="17"/>
  <c r="C60" i="17" s="1"/>
  <c r="AA26" i="17"/>
  <c r="C59" i="17" s="1"/>
  <c r="AA25" i="17"/>
  <c r="C58" i="17" s="1"/>
  <c r="AA24" i="17"/>
  <c r="C57" i="17" s="1"/>
  <c r="AA23" i="17"/>
  <c r="C56" i="17" s="1"/>
  <c r="AA22" i="17"/>
  <c r="C55" i="17" s="1"/>
  <c r="AA21" i="17"/>
  <c r="C54" i="17" s="1"/>
  <c r="AA20" i="17"/>
  <c r="C53" i="17" s="1"/>
  <c r="AA19" i="17"/>
  <c r="C52" i="17" s="1"/>
  <c r="AA18" i="17"/>
  <c r="C51" i="17" s="1"/>
  <c r="AA17" i="17"/>
  <c r="C50" i="17" s="1"/>
  <c r="AA16" i="17"/>
  <c r="C49" i="17" s="1"/>
  <c r="AA15" i="17"/>
  <c r="AA14" i="17"/>
  <c r="C47" i="17" s="1"/>
  <c r="AA13" i="17"/>
  <c r="AA12" i="17"/>
  <c r="C45" i="17" s="1"/>
  <c r="AA11" i="17"/>
  <c r="AA10" i="17"/>
  <c r="C43" i="17" s="1"/>
  <c r="AA9" i="17"/>
  <c r="AA8" i="17"/>
  <c r="C41" i="17" s="1"/>
  <c r="AA7" i="17"/>
  <c r="AA6" i="17"/>
  <c r="C39" i="17" s="1"/>
  <c r="AA5" i="17"/>
  <c r="AA4" i="17"/>
  <c r="C37" i="17" s="1"/>
  <c r="D37" i="17" s="1"/>
  <c r="AA3" i="17"/>
  <c r="C60" i="16"/>
  <c r="C58" i="16"/>
  <c r="C56" i="16"/>
  <c r="C54" i="16"/>
  <c r="C52" i="16"/>
  <c r="C50" i="16"/>
  <c r="C48" i="16"/>
  <c r="C46" i="16"/>
  <c r="C44" i="16"/>
  <c r="C42" i="16"/>
  <c r="C40" i="16"/>
  <c r="C38" i="16"/>
  <c r="C36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AA28" i="16" s="1"/>
  <c r="E28" i="16"/>
  <c r="D28" i="16"/>
  <c r="C28" i="16"/>
  <c r="B28" i="16"/>
  <c r="AA27" i="16"/>
  <c r="AA26" i="16"/>
  <c r="C59" i="16" s="1"/>
  <c r="AA25" i="16"/>
  <c r="AA24" i="16"/>
  <c r="C57" i="16" s="1"/>
  <c r="AA23" i="16"/>
  <c r="AA22" i="16"/>
  <c r="C55" i="16" s="1"/>
  <c r="AA21" i="16"/>
  <c r="AA20" i="16"/>
  <c r="C53" i="16" s="1"/>
  <c r="AA19" i="16"/>
  <c r="AA18" i="16"/>
  <c r="C51" i="16" s="1"/>
  <c r="AA17" i="16"/>
  <c r="AA16" i="16"/>
  <c r="C49" i="16" s="1"/>
  <c r="AA15" i="16"/>
  <c r="AA14" i="16"/>
  <c r="C47" i="16" s="1"/>
  <c r="AA13" i="16"/>
  <c r="AA12" i="16"/>
  <c r="C45" i="16" s="1"/>
  <c r="AA11" i="16"/>
  <c r="AA10" i="16"/>
  <c r="C43" i="16" s="1"/>
  <c r="AA9" i="16"/>
  <c r="AA8" i="16"/>
  <c r="C41" i="16" s="1"/>
  <c r="AA7" i="16"/>
  <c r="AA6" i="16"/>
  <c r="C39" i="16" s="1"/>
  <c r="AA5" i="16"/>
  <c r="AA4" i="16"/>
  <c r="C37" i="16" s="1"/>
  <c r="D37" i="16" s="1"/>
  <c r="AA3" i="16"/>
  <c r="C60" i="15"/>
  <c r="C58" i="15"/>
  <c r="C56" i="15"/>
  <c r="C54" i="15"/>
  <c r="C52" i="15"/>
  <c r="C50" i="15"/>
  <c r="C48" i="15"/>
  <c r="C46" i="15"/>
  <c r="C44" i="15"/>
  <c r="C42" i="15"/>
  <c r="C40" i="15"/>
  <c r="C38" i="15"/>
  <c r="C36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AA28" i="15" s="1"/>
  <c r="E28" i="15"/>
  <c r="D28" i="15"/>
  <c r="C28" i="15"/>
  <c r="B28" i="15"/>
  <c r="AA27" i="15"/>
  <c r="AA26" i="15"/>
  <c r="C59" i="15" s="1"/>
  <c r="AA25" i="15"/>
  <c r="AA24" i="15"/>
  <c r="C57" i="15" s="1"/>
  <c r="AA23" i="15"/>
  <c r="AA22" i="15"/>
  <c r="C55" i="15" s="1"/>
  <c r="AA21" i="15"/>
  <c r="AA20" i="15"/>
  <c r="C53" i="15" s="1"/>
  <c r="AA19" i="15"/>
  <c r="AA18" i="15"/>
  <c r="C51" i="15" s="1"/>
  <c r="AA17" i="15"/>
  <c r="AA16" i="15"/>
  <c r="C49" i="15" s="1"/>
  <c r="AA15" i="15"/>
  <c r="AA14" i="15"/>
  <c r="C47" i="15" s="1"/>
  <c r="AA13" i="15"/>
  <c r="AA12" i="15"/>
  <c r="C45" i="15" s="1"/>
  <c r="AA11" i="15"/>
  <c r="AA10" i="15"/>
  <c r="C43" i="15" s="1"/>
  <c r="AA9" i="15"/>
  <c r="AA8" i="15"/>
  <c r="C41" i="15" s="1"/>
  <c r="AA7" i="15"/>
  <c r="AA6" i="15"/>
  <c r="C39" i="15" s="1"/>
  <c r="AA5" i="15"/>
  <c r="AA4" i="15"/>
  <c r="C37" i="15" s="1"/>
  <c r="D37" i="15" s="1"/>
  <c r="AA3" i="15"/>
  <c r="C60" i="14"/>
  <c r="C58" i="14"/>
  <c r="C56" i="14"/>
  <c r="C54" i="14"/>
  <c r="C52" i="14"/>
  <c r="C50" i="14"/>
  <c r="C48" i="14"/>
  <c r="C46" i="14"/>
  <c r="C44" i="14"/>
  <c r="C42" i="14"/>
  <c r="C40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AA28" i="14" s="1"/>
  <c r="E28" i="14"/>
  <c r="D28" i="14"/>
  <c r="C28" i="14"/>
  <c r="B28" i="14"/>
  <c r="AA27" i="14"/>
  <c r="AA26" i="14"/>
  <c r="C59" i="14" s="1"/>
  <c r="AA25" i="14"/>
  <c r="AA24" i="14"/>
  <c r="C57" i="14" s="1"/>
  <c r="AA23" i="14"/>
  <c r="AA22" i="14"/>
  <c r="C55" i="14" s="1"/>
  <c r="AA21" i="14"/>
  <c r="AA20" i="14"/>
  <c r="C53" i="14" s="1"/>
  <c r="AA19" i="14"/>
  <c r="AA18" i="14"/>
  <c r="C51" i="14" s="1"/>
  <c r="AA17" i="14"/>
  <c r="AA16" i="14"/>
  <c r="C49" i="14" s="1"/>
  <c r="AA15" i="14"/>
  <c r="AA14" i="14"/>
  <c r="C47" i="14" s="1"/>
  <c r="AA13" i="14"/>
  <c r="AA12" i="14"/>
  <c r="C45" i="14" s="1"/>
  <c r="AA11" i="14"/>
  <c r="AA10" i="14"/>
  <c r="C43" i="14" s="1"/>
  <c r="AA9" i="14"/>
  <c r="AA8" i="14"/>
  <c r="C41" i="14" s="1"/>
  <c r="AA7" i="14"/>
  <c r="AA6" i="14"/>
  <c r="C39" i="14" s="1"/>
  <c r="AA5" i="14"/>
  <c r="C38" i="14" s="1"/>
  <c r="AA4" i="14"/>
  <c r="C37" i="14" s="1"/>
  <c r="AA3" i="14"/>
  <c r="C36" i="14" s="1"/>
  <c r="C47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AA27" i="10"/>
  <c r="C60" i="10" s="1"/>
  <c r="AA26" i="10"/>
  <c r="C59" i="10" s="1"/>
  <c r="AA25" i="10"/>
  <c r="C58" i="10" s="1"/>
  <c r="AA24" i="10"/>
  <c r="C57" i="10" s="1"/>
  <c r="AA23" i="10"/>
  <c r="C56" i="10" s="1"/>
  <c r="AA22" i="10"/>
  <c r="C55" i="10" s="1"/>
  <c r="AA21" i="10"/>
  <c r="C54" i="10" s="1"/>
  <c r="AA20" i="10"/>
  <c r="C53" i="10" s="1"/>
  <c r="AA19" i="10"/>
  <c r="C52" i="10" s="1"/>
  <c r="AA18" i="10"/>
  <c r="C51" i="10" s="1"/>
  <c r="AA17" i="10"/>
  <c r="C50" i="10" s="1"/>
  <c r="AA16" i="10"/>
  <c r="C49" i="10" s="1"/>
  <c r="AA15" i="10"/>
  <c r="C48" i="10" s="1"/>
  <c r="AA14" i="10"/>
  <c r="AA13" i="10"/>
  <c r="C46" i="10" s="1"/>
  <c r="AA12" i="10"/>
  <c r="C45" i="10" s="1"/>
  <c r="AA11" i="10"/>
  <c r="C44" i="10" s="1"/>
  <c r="AA10" i="10"/>
  <c r="C43" i="10" s="1"/>
  <c r="AA9" i="10"/>
  <c r="C42" i="10" s="1"/>
  <c r="AA8" i="10"/>
  <c r="C41" i="10" s="1"/>
  <c r="AA7" i="10"/>
  <c r="C40" i="10" s="1"/>
  <c r="AA6" i="10"/>
  <c r="C39" i="10" s="1"/>
  <c r="AA5" i="10"/>
  <c r="C38" i="10" s="1"/>
  <c r="AA4" i="10"/>
  <c r="C37" i="10" s="1"/>
  <c r="AA3" i="10"/>
  <c r="C36" i="10" s="1"/>
  <c r="D41" i="18" l="1"/>
  <c r="D43" i="18"/>
  <c r="D45" i="18"/>
  <c r="D49" i="18"/>
  <c r="D51" i="18"/>
  <c r="D53" i="18"/>
  <c r="D55" i="18"/>
  <c r="D57" i="18"/>
  <c r="D59" i="18"/>
  <c r="D38" i="18"/>
  <c r="D42" i="18"/>
  <c r="D46" i="18"/>
  <c r="D50" i="18"/>
  <c r="D54" i="18"/>
  <c r="D58" i="18"/>
  <c r="D47" i="18"/>
  <c r="D36" i="18"/>
  <c r="D40" i="18"/>
  <c r="D44" i="18"/>
  <c r="D48" i="18"/>
  <c r="D52" i="18"/>
  <c r="D56" i="18"/>
  <c r="D60" i="18"/>
  <c r="D39" i="17"/>
  <c r="D41" i="17"/>
  <c r="D43" i="17"/>
  <c r="D45" i="17"/>
  <c r="D47" i="17"/>
  <c r="D49" i="17"/>
  <c r="D51" i="17"/>
  <c r="D53" i="17"/>
  <c r="D55" i="17"/>
  <c r="D57" i="17"/>
  <c r="D59" i="17"/>
  <c r="D38" i="17"/>
  <c r="D42" i="17"/>
  <c r="D46" i="17"/>
  <c r="D50" i="17"/>
  <c r="D52" i="17"/>
  <c r="D54" i="17"/>
  <c r="D56" i="17"/>
  <c r="D58" i="17"/>
  <c r="D60" i="17"/>
  <c r="D36" i="17"/>
  <c r="D40" i="17"/>
  <c r="D44" i="17"/>
  <c r="D48" i="17"/>
  <c r="D39" i="16"/>
  <c r="D41" i="16"/>
  <c r="D43" i="16"/>
  <c r="D45" i="16"/>
  <c r="D47" i="16"/>
  <c r="D49" i="16"/>
  <c r="D51" i="16"/>
  <c r="D53" i="16"/>
  <c r="D55" i="16"/>
  <c r="D57" i="16"/>
  <c r="D59" i="16"/>
  <c r="D38" i="16"/>
  <c r="D42" i="16"/>
  <c r="D46" i="16"/>
  <c r="D50" i="16"/>
  <c r="D54" i="16"/>
  <c r="D58" i="16"/>
  <c r="D36" i="16"/>
  <c r="D40" i="16"/>
  <c r="D44" i="16"/>
  <c r="D48" i="16"/>
  <c r="D52" i="16"/>
  <c r="D56" i="16"/>
  <c r="D60" i="16"/>
  <c r="D39" i="15"/>
  <c r="D41" i="15"/>
  <c r="D43" i="15"/>
  <c r="D45" i="15"/>
  <c r="D47" i="15"/>
  <c r="D49" i="15"/>
  <c r="D51" i="15"/>
  <c r="D53" i="15"/>
  <c r="D55" i="15"/>
  <c r="D57" i="15"/>
  <c r="D59" i="15"/>
  <c r="D38" i="15"/>
  <c r="D42" i="15"/>
  <c r="D46" i="15"/>
  <c r="D50" i="15"/>
  <c r="D54" i="15"/>
  <c r="D58" i="15"/>
  <c r="D36" i="15"/>
  <c r="D40" i="15"/>
  <c r="D44" i="15"/>
  <c r="D48" i="15"/>
  <c r="D52" i="15"/>
  <c r="D56" i="15"/>
  <c r="D60" i="15"/>
  <c r="D37" i="14"/>
  <c r="D39" i="14"/>
  <c r="D41" i="14"/>
  <c r="D43" i="14"/>
  <c r="D45" i="14"/>
  <c r="D47" i="14"/>
  <c r="D49" i="14"/>
  <c r="D51" i="14"/>
  <c r="D53" i="14"/>
  <c r="D55" i="14"/>
  <c r="D57" i="14"/>
  <c r="D59" i="14"/>
  <c r="D38" i="14"/>
  <c r="D42" i="14"/>
  <c r="D46" i="14"/>
  <c r="D50" i="14"/>
  <c r="D54" i="14"/>
  <c r="D58" i="14"/>
  <c r="D36" i="14"/>
  <c r="D40" i="14"/>
  <c r="D44" i="14"/>
  <c r="D48" i="14"/>
  <c r="D52" i="14"/>
  <c r="D56" i="14"/>
  <c r="D60" i="14"/>
  <c r="D40" i="10"/>
  <c r="AA28" i="10"/>
  <c r="D37" i="10"/>
  <c r="D45" i="10"/>
  <c r="D53" i="10"/>
  <c r="D55" i="10"/>
  <c r="D39" i="10"/>
  <c r="D48" i="10"/>
  <c r="D41" i="10"/>
  <c r="D49" i="10"/>
  <c r="D43" i="10"/>
  <c r="D51" i="10"/>
  <c r="D59" i="10"/>
  <c r="D56" i="10"/>
  <c r="D57" i="10"/>
  <c r="D47" i="10"/>
  <c r="D58" i="10"/>
  <c r="D42" i="10"/>
  <c r="D46" i="10"/>
  <c r="D38" i="10"/>
  <c r="D50" i="10"/>
  <c r="D36" i="10"/>
  <c r="D54" i="10"/>
  <c r="D44" i="10"/>
  <c r="D52" i="10"/>
  <c r="D60" i="10"/>
</calcChain>
</file>

<file path=xl/sharedStrings.xml><?xml version="1.0" encoding="utf-8"?>
<sst xmlns="http://schemas.openxmlformats.org/spreadsheetml/2006/main" count="593" uniqueCount="132">
  <si>
    <t>Vin 1</t>
  </si>
  <si>
    <t>Vin 2</t>
  </si>
  <si>
    <t>Vin 3</t>
  </si>
  <si>
    <t>Vin 4</t>
  </si>
  <si>
    <t>Vin 5</t>
  </si>
  <si>
    <t>Vin 6</t>
  </si>
  <si>
    <t>Vin 7</t>
  </si>
  <si>
    <t>Vin 8</t>
  </si>
  <si>
    <t>Vin 9</t>
  </si>
  <si>
    <t>Vin 10</t>
  </si>
  <si>
    <t>Vin 11</t>
  </si>
  <si>
    <t>Vin 12</t>
  </si>
  <si>
    <t>Vin 13</t>
  </si>
  <si>
    <t>Producent</t>
  </si>
  <si>
    <t>Vin 14</t>
  </si>
  <si>
    <t>Vin 15</t>
  </si>
  <si>
    <t>Vin 16</t>
  </si>
  <si>
    <t>Vin 17</t>
  </si>
  <si>
    <t>Vin 18</t>
  </si>
  <si>
    <t>Vin 19</t>
  </si>
  <si>
    <t>Placering</t>
  </si>
  <si>
    <t>Vin 20</t>
  </si>
  <si>
    <t>Vin 21</t>
  </si>
  <si>
    <t>Vin 22</t>
  </si>
  <si>
    <t>Vin 23</t>
  </si>
  <si>
    <t>Vin 24</t>
  </si>
  <si>
    <t>Vin 25</t>
  </si>
  <si>
    <t>Kommentar Årgang, Drue,...</t>
  </si>
  <si>
    <t xml:space="preserve"> Vin 2</t>
  </si>
  <si>
    <t>Vin nr</t>
  </si>
  <si>
    <t>Resultater</t>
  </si>
  <si>
    <t xml:space="preserve">NB. X-akse=Vinnummer, Y-akse=Point, Serie=Dommernr </t>
  </si>
  <si>
    <t>Dommer:</t>
  </si>
  <si>
    <t>Kategori:</t>
  </si>
  <si>
    <t>Vin nr.</t>
  </si>
  <si>
    <t>A - Udseende</t>
  </si>
  <si>
    <t>B - Duft</t>
  </si>
  <si>
    <t>C - Syreniveau</t>
  </si>
  <si>
    <t>C - Balance</t>
  </si>
  <si>
    <t>C - Krop</t>
  </si>
  <si>
    <t>C - Flavour</t>
  </si>
  <si>
    <t>C - Afslutning</t>
  </si>
  <si>
    <t>D - Samlet</t>
  </si>
  <si>
    <t>A + B + C + D</t>
  </si>
  <si>
    <t>Guld= 16,0 point</t>
  </si>
  <si>
    <t xml:space="preserve"> Sølv= 14,5 point</t>
  </si>
  <si>
    <t xml:space="preserve">Bronze= 13,0 point </t>
  </si>
  <si>
    <t>Særlig udmærkelse= 11,5 point</t>
  </si>
  <si>
    <t>4</t>
  </si>
  <si>
    <t>Point skema</t>
  </si>
  <si>
    <t>Gennemsnit</t>
  </si>
  <si>
    <t>D 1</t>
  </si>
  <si>
    <t>D 2</t>
  </si>
  <si>
    <t>D 3</t>
  </si>
  <si>
    <t>D 4</t>
  </si>
  <si>
    <t>D 5</t>
  </si>
  <si>
    <t>D 6</t>
  </si>
  <si>
    <t>D 7</t>
  </si>
  <si>
    <t>D 8</t>
  </si>
  <si>
    <t>D 9</t>
  </si>
  <si>
    <t>D 10</t>
  </si>
  <si>
    <t>D 11</t>
  </si>
  <si>
    <t>D 12</t>
  </si>
  <si>
    <t>D 13</t>
  </si>
  <si>
    <t>D 14</t>
  </si>
  <si>
    <t>D 15</t>
  </si>
  <si>
    <t>D 16</t>
  </si>
  <si>
    <t>D 17</t>
  </si>
  <si>
    <t>D 18</t>
  </si>
  <si>
    <t>D 19</t>
  </si>
  <si>
    <t>D 20</t>
  </si>
  <si>
    <t>D 21</t>
  </si>
  <si>
    <t>D 22</t>
  </si>
  <si>
    <t>D 23</t>
  </si>
  <si>
    <t>D 24</t>
  </si>
  <si>
    <t>D 25</t>
  </si>
  <si>
    <t>Total:</t>
  </si>
  <si>
    <t>Antal Dommere:</t>
  </si>
  <si>
    <t xml:space="preserve">       Max.</t>
  </si>
  <si>
    <t>Vurderings grundlag</t>
  </si>
  <si>
    <t>Point</t>
  </si>
  <si>
    <t>point</t>
  </si>
  <si>
    <t>A</t>
  </si>
  <si>
    <t>Udseende</t>
  </si>
  <si>
    <t>Grumset-fejlbehæftet</t>
  </si>
  <si>
    <t>Klar med karakteristisk farve fra drue/vintype</t>
  </si>
  <si>
    <t>Brilliant med karakteristisk farve fra drue/vintype</t>
  </si>
  <si>
    <t>B</t>
  </si>
  <si>
    <t xml:space="preserve">Aroma </t>
  </si>
  <si>
    <t>Klart udtryk for en fejlbehæftet duft</t>
  </si>
  <si>
    <t>-duft</t>
  </si>
  <si>
    <t>Marginalt udtryk af en fejlduft</t>
  </si>
  <si>
    <t>Ingen karakteristisk stilistisk udtryk, diskret duft</t>
  </si>
  <si>
    <t>Standard stilistisk udtryk, middel duft</t>
  </si>
  <si>
    <t>Kompleks, raffineret og intens duft, distinkt stilistisk udtryk</t>
  </si>
  <si>
    <t>C</t>
  </si>
  <si>
    <t>Smag</t>
  </si>
  <si>
    <t>Syreniveau</t>
  </si>
  <si>
    <t>For lav eller høj, flad eller eddikeagtig</t>
  </si>
  <si>
    <t>Ikke fuldstændig i balance i forhold til vintype</t>
  </si>
  <si>
    <t>God og flot balance for vintype</t>
  </si>
  <si>
    <t>Balance</t>
  </si>
  <si>
    <t>Syre/sukker ubalanceret, oversød eller snerpende</t>
  </si>
  <si>
    <t>Syre/sukkerbalance OK, mild bitter eller astringent i forhold til vinens alder</t>
  </si>
  <si>
    <t>Syre/sukkerbalance formidabel, blød og behagelig</t>
  </si>
  <si>
    <t>Krop</t>
  </si>
  <si>
    <t>Vandet eller extremt alkoholholdig</t>
  </si>
  <si>
    <t>Middel, let i forhold til vintype</t>
  </si>
  <si>
    <t>Fyldig, rund, blød og harmonisk</t>
  </si>
  <si>
    <t>Flavour</t>
  </si>
  <si>
    <t>Kemisk, afvigende, fejlbehæftet, eddikeagtig</t>
  </si>
  <si>
    <t>Mangel på typisk flavour i munden i forhold til vintype</t>
  </si>
  <si>
    <t>Acceptabel, ren og enkel</t>
  </si>
  <si>
    <t>Pænt udtryk for karakteristiske smagsindtryk</t>
  </si>
  <si>
    <t>Afslutning</t>
  </si>
  <si>
    <t>Manglende smag i munden, overskydende astringens / bitterhed</t>
  </si>
  <si>
    <t>Moderat dvælende smag i munden, behagelig eftersmag</t>
  </si>
  <si>
    <t>Langvarig smag i munden, delikat og raffineret med lang eftersmag</t>
  </si>
  <si>
    <t>D</t>
  </si>
  <si>
    <t>Samlet</t>
  </si>
  <si>
    <t>Kvalitet</t>
  </si>
  <si>
    <t>Tydeligt fejlbehæftet</t>
  </si>
  <si>
    <t xml:space="preserve">Acceptabel </t>
  </si>
  <si>
    <t>Fin vin med god balance i forhold til alder</t>
  </si>
  <si>
    <t>Fremragende vin med flotte smagsnuancer og i flot balance i forhold til alder</t>
  </si>
  <si>
    <t>Guld=</t>
  </si>
  <si>
    <t>16,0 point</t>
  </si>
  <si>
    <t xml:space="preserve">            Sølv= 14,5 point</t>
  </si>
  <si>
    <t xml:space="preserve">        Bronze= 13,0 point         Særlig udmærkelse= 11,5 point</t>
  </si>
  <si>
    <t>God= 10,0 point</t>
  </si>
  <si>
    <t>Foreningen Dansk Vin, Bedømmelseskriterier</t>
  </si>
  <si>
    <t>Lettere uklar, mat eller sløret - uflitreret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</si>
</sst>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sz val="12"/>
      <color rgb="FFFF0000"/>
      <name val="Arial"/>
      <family val="2"/>
    </font>
    <font>
      <sz val="10"/>
      <color indexed="63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4E43C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64" fontId="3" fillId="0" borderId="0" xfId="0" applyNumberFormat="1" applyFont="1"/>
    <xf numFmtId="164" fontId="4" fillId="0" borderId="0" xfId="0" applyNumberFormat="1" applyFont="1"/>
    <xf numFmtId="164" fontId="2" fillId="2" borderId="0" xfId="0" applyNumberFormat="1" applyFont="1" applyFill="1"/>
    <xf numFmtId="0" fontId="4" fillId="0" borderId="0" xfId="0" applyFont="1"/>
    <xf numFmtId="0" fontId="2" fillId="0" borderId="0" xfId="0" applyFont="1"/>
    <xf numFmtId="1" fontId="3" fillId="0" borderId="0" xfId="0" applyNumberFormat="1" applyFont="1"/>
    <xf numFmtId="49" fontId="3" fillId="0" borderId="0" xfId="0" applyNumberFormat="1" applyFont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1" fillId="0" borderId="0" xfId="0" applyFont="1"/>
    <xf numFmtId="49" fontId="4" fillId="0" borderId="0" xfId="0" applyNumberFormat="1" applyFont="1" applyAlignment="1">
      <alignment horizontal="left" wrapText="1"/>
    </xf>
    <xf numFmtId="0" fontId="6" fillId="0" borderId="1" xfId="0" applyFont="1" applyBorder="1"/>
    <xf numFmtId="0" fontId="0" fillId="0" borderId="1" xfId="0" applyBorder="1"/>
    <xf numFmtId="0" fontId="0" fillId="0" borderId="2" xfId="0" applyBorder="1" applyAlignment="1">
      <alignment horizontal="right" textRotation="135"/>
    </xf>
    <xf numFmtId="0" fontId="0" fillId="4" borderId="2" xfId="0" applyFill="1" applyBorder="1"/>
    <xf numFmtId="0" fontId="1" fillId="4" borderId="2" xfId="0" applyFont="1" applyFill="1" applyBorder="1" applyAlignment="1">
      <alignment horizontal="center"/>
    </xf>
    <xf numFmtId="0" fontId="7" fillId="4" borderId="2" xfId="0" applyFont="1" applyFill="1" applyBorder="1"/>
    <xf numFmtId="0" fontId="0" fillId="5" borderId="2" xfId="0" applyFill="1" applyBorder="1"/>
    <xf numFmtId="0" fontId="1" fillId="5" borderId="2" xfId="0" applyFont="1" applyFill="1" applyBorder="1" applyAlignment="1">
      <alignment horizontal="center"/>
    </xf>
    <xf numFmtId="0" fontId="7" fillId="5" borderId="2" xfId="0" applyFont="1" applyFill="1" applyBorder="1"/>
    <xf numFmtId="0" fontId="0" fillId="0" borderId="2" xfId="0" applyBorder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5" fillId="3" borderId="3" xfId="0" applyFont="1" applyFill="1" applyBorder="1"/>
    <xf numFmtId="0" fontId="0" fillId="3" borderId="3" xfId="0" applyFill="1" applyBorder="1"/>
    <xf numFmtId="0" fontId="3" fillId="4" borderId="0" xfId="0" applyFont="1" applyFill="1" applyAlignment="1">
      <alignment horizontal="center"/>
    </xf>
    <xf numFmtId="164" fontId="4" fillId="4" borderId="0" xfId="0" applyNumberFormat="1" applyFont="1" applyFill="1"/>
    <xf numFmtId="164" fontId="2" fillId="4" borderId="0" xfId="0" applyNumberFormat="1" applyFont="1" applyFill="1"/>
    <xf numFmtId="0" fontId="0" fillId="4" borderId="0" xfId="0" applyFill="1"/>
    <xf numFmtId="0" fontId="0" fillId="0" borderId="0" xfId="0"/>
    <xf numFmtId="0" fontId="5" fillId="5" borderId="0" xfId="0" applyFont="1" applyFill="1"/>
    <xf numFmtId="0" fontId="2" fillId="6" borderId="0" xfId="0" applyFont="1" applyFill="1" applyAlignment="1">
      <alignment horizontal="center"/>
    </xf>
    <xf numFmtId="49" fontId="1" fillId="6" borderId="0" xfId="0" applyNumberFormat="1" applyFont="1" applyFill="1" applyAlignment="1">
      <alignment horizontal="center" wrapText="1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/>
    </xf>
    <xf numFmtId="49" fontId="2" fillId="3" borderId="0" xfId="0" applyNumberFormat="1" applyFont="1" applyFill="1"/>
    <xf numFmtId="49" fontId="0" fillId="0" borderId="0" xfId="0" applyNumberFormat="1"/>
    <xf numFmtId="164" fontId="2" fillId="5" borderId="0" xfId="0" applyNumberFormat="1" applyFont="1" applyFill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0" fontId="11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 wrapText="1"/>
    </xf>
    <xf numFmtId="0" fontId="7" fillId="0" borderId="4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2" fillId="8" borderId="11" xfId="0" applyFont="1" applyFill="1" applyBorder="1"/>
    <xf numFmtId="0" fontId="13" fillId="8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4" fillId="7" borderId="2" xfId="0" applyFont="1" applyFill="1" applyBorder="1"/>
    <xf numFmtId="0" fontId="7" fillId="8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14" fillId="7" borderId="21" xfId="0" applyFont="1" applyFill="1" applyBorder="1"/>
    <xf numFmtId="0" fontId="7" fillId="8" borderId="22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2" fillId="9" borderId="24" xfId="0" applyFont="1" applyFill="1" applyBorder="1"/>
    <xf numFmtId="0" fontId="13" fillId="10" borderId="0" xfId="0" applyFont="1" applyFill="1" applyAlignment="1">
      <alignment horizontal="center"/>
    </xf>
    <xf numFmtId="0" fontId="7" fillId="0" borderId="25" xfId="0" applyFont="1" applyBorder="1" applyAlignment="1">
      <alignment horizontal="center"/>
    </xf>
    <xf numFmtId="0" fontId="7" fillId="9" borderId="23" xfId="0" applyFont="1" applyFill="1" applyBorder="1"/>
    <xf numFmtId="0" fontId="7" fillId="9" borderId="15" xfId="0" applyFont="1" applyFill="1" applyBorder="1"/>
    <xf numFmtId="0" fontId="4" fillId="10" borderId="2" xfId="0" applyFont="1" applyFill="1" applyBorder="1"/>
    <xf numFmtId="0" fontId="7" fillId="10" borderId="26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10" borderId="16" xfId="0" applyFont="1" applyFill="1" applyBorder="1" applyAlignment="1">
      <alignment horizontal="center"/>
    </xf>
    <xf numFmtId="0" fontId="14" fillId="9" borderId="28" xfId="0" applyFont="1" applyFill="1" applyBorder="1"/>
    <xf numFmtId="0" fontId="7" fillId="10" borderId="0" xfId="0" applyFont="1" applyFill="1" applyAlignment="1">
      <alignment horizontal="center"/>
    </xf>
    <xf numFmtId="0" fontId="7" fillId="0" borderId="29" xfId="0" applyFont="1" applyBorder="1" applyAlignment="1">
      <alignment horizontal="center"/>
    </xf>
    <xf numFmtId="0" fontId="4" fillId="9" borderId="28" xfId="0" applyFont="1" applyFill="1" applyBorder="1"/>
    <xf numFmtId="49" fontId="7" fillId="10" borderId="30" xfId="0" applyNumberFormat="1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left"/>
    </xf>
    <xf numFmtId="0" fontId="12" fillId="11" borderId="11" xfId="0" applyFont="1" applyFill="1" applyBorder="1"/>
    <xf numFmtId="0" fontId="13" fillId="12" borderId="12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left"/>
    </xf>
    <xf numFmtId="0" fontId="4" fillId="11" borderId="32" xfId="0" applyFont="1" applyFill="1" applyBorder="1"/>
    <xf numFmtId="0" fontId="7" fillId="12" borderId="33" xfId="0" applyFont="1" applyFill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11" borderId="13" xfId="0" applyFont="1" applyFill="1" applyBorder="1"/>
    <xf numFmtId="0" fontId="3" fillId="11" borderId="18" xfId="0" applyFont="1" applyFill="1" applyBorder="1" applyAlignment="1">
      <alignment horizontal="left"/>
    </xf>
    <xf numFmtId="0" fontId="4" fillId="12" borderId="21" xfId="0" applyFont="1" applyFill="1" applyBorder="1"/>
    <xf numFmtId="0" fontId="7" fillId="12" borderId="22" xfId="0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11" borderId="14" xfId="0" applyFont="1" applyFill="1" applyBorder="1"/>
    <xf numFmtId="0" fontId="15" fillId="11" borderId="36" xfId="0" applyFont="1" applyFill="1" applyBorder="1"/>
    <xf numFmtId="0" fontId="4" fillId="11" borderId="37" xfId="0" applyFont="1" applyFill="1" applyBorder="1"/>
    <xf numFmtId="0" fontId="4" fillId="11" borderId="38" xfId="0" applyFont="1" applyFill="1" applyBorder="1"/>
    <xf numFmtId="0" fontId="7" fillId="11" borderId="14" xfId="0" applyFont="1" applyFill="1" applyBorder="1" applyAlignment="1">
      <alignment horizontal="center"/>
    </xf>
    <xf numFmtId="0" fontId="7" fillId="12" borderId="39" xfId="0" applyFont="1" applyFill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4" fillId="11" borderId="15" xfId="0" applyFont="1" applyFill="1" applyBorder="1"/>
    <xf numFmtId="0" fontId="7" fillId="12" borderId="41" xfId="0" applyFont="1" applyFill="1" applyBorder="1" applyAlignment="1">
      <alignment horizontal="center"/>
    </xf>
    <xf numFmtId="0" fontId="7" fillId="12" borderId="42" xfId="0" applyFont="1" applyFill="1" applyBorder="1" applyAlignment="1">
      <alignment horizontal="center"/>
    </xf>
    <xf numFmtId="0" fontId="13" fillId="12" borderId="39" xfId="0" applyFont="1" applyFill="1" applyBorder="1" applyAlignment="1">
      <alignment horizontal="center"/>
    </xf>
    <xf numFmtId="0" fontId="7" fillId="12" borderId="43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1" fillId="13" borderId="44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left"/>
    </xf>
    <xf numFmtId="0" fontId="15" fillId="13" borderId="36" xfId="0" applyFont="1" applyFill="1" applyBorder="1"/>
    <xf numFmtId="0" fontId="13" fillId="13" borderId="39" xfId="0" applyFont="1" applyFill="1" applyBorder="1" applyAlignment="1">
      <alignment horizontal="center"/>
    </xf>
    <xf numFmtId="0" fontId="7" fillId="13" borderId="13" xfId="0" applyFont="1" applyFill="1" applyBorder="1"/>
    <xf numFmtId="0" fontId="7" fillId="13" borderId="14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left"/>
    </xf>
    <xf numFmtId="0" fontId="4" fillId="13" borderId="37" xfId="0" applyFont="1" applyFill="1" applyBorder="1"/>
    <xf numFmtId="0" fontId="7" fillId="13" borderId="43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left"/>
    </xf>
    <xf numFmtId="0" fontId="7" fillId="13" borderId="45" xfId="0" applyFont="1" applyFill="1" applyBorder="1"/>
    <xf numFmtId="0" fontId="7" fillId="13" borderId="19" xfId="0" applyFont="1" applyFill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3" borderId="20" xfId="0" applyFont="1" applyFill="1" applyBorder="1"/>
    <xf numFmtId="0" fontId="7" fillId="13" borderId="46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49" fontId="1" fillId="9" borderId="15" xfId="0" applyNumberFormat="1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7" fillId="7" borderId="32" xfId="0" applyFont="1" applyFill="1" applyBorder="1"/>
    <xf numFmtId="0" fontId="7" fillId="7" borderId="48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7" fillId="9" borderId="32" xfId="0" applyFont="1" applyFill="1" applyBorder="1"/>
    <xf numFmtId="0" fontId="7" fillId="9" borderId="48" xfId="0" applyFont="1" applyFill="1" applyBorder="1"/>
    <xf numFmtId="0" fontId="7" fillId="9" borderId="13" xfId="0" applyFont="1" applyFill="1" applyBorder="1"/>
  </cellXfs>
  <cellStyles count="1">
    <cellStyle name="Normal" xfId="0" builtinId="0"/>
  </cellStyles>
  <dxfs count="54"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  <dxf>
      <fill>
        <patternFill>
          <bgColor rgb="FF993366"/>
        </patternFill>
      </fill>
    </dxf>
    <dxf>
      <fill>
        <patternFill>
          <bgColor rgb="FFFFFFCC"/>
        </patternFill>
      </fill>
    </dxf>
    <dxf>
      <fill>
        <patternFill>
          <bgColor rgb="FFFF6699"/>
        </patternFill>
      </fill>
    </dxf>
  </dxfs>
  <tableStyles count="0" defaultTableStyle="TableStyleMedium9" defaultPivotStyle="PivotStyleLight16"/>
  <colors>
    <mruColors>
      <color rgb="FFFEA0A0"/>
      <color rgb="FFFFFFCC"/>
      <color rgb="FFFFFF99"/>
      <color rgb="FFFFFFF0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Point pr vin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'Kategori 1'!$B$3:$B$27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E-4783-B3F2-CBF864A14AA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'Kategori 1'!$C$3:$C$27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E-4783-B3F2-CBF864A14AA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'Kategori 1'!$D$3:$D$27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E-4783-B3F2-CBF864A14AA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'Kategori 1'!$E$3:$E$27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DE-4783-B3F2-CBF864A14AA3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'Kategori 1'!$F$3:$F$27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DE-4783-B3F2-CBF864A14AA3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'Kategori 1'!$G$3:$G$27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DE-4783-B3F2-CBF864A14AA3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1'!$H$3:$H$27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DE-4783-B3F2-CBF864A14AA3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1'!$I$3:$I$27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DE-4783-B3F2-CBF864A14AA3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1'!$J$3:$J$27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DE-4783-B3F2-CBF864A14AA3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1'!$K$3:$K$27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7DE-4783-B3F2-CBF864A14AA3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1'!$L$3:$L$27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DE-4783-B3F2-CBF864A14AA3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1'!$M$3:$M$27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7DE-4783-B3F2-CBF864A14AA3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1'!$N$3:$N$27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7DE-4783-B3F2-CBF864A14AA3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1'!$O$3:$O$27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DE-4783-B3F2-CBF864A14AA3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1'!$P$3:$P$27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DE-4783-B3F2-CBF864A14AA3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1'!$Q$3:$Q$27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7DE-4783-B3F2-CBF864A14AA3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1'!$R$3:$R$27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7DE-4783-B3F2-CBF864A14AA3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1'!$S$3:$S$27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7DE-4783-B3F2-CBF864A14AA3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1'!$T$3:$T$27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7DE-4783-B3F2-CBF864A14AA3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1'!$U$3:$U$27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7DE-4783-B3F2-CBF864A14AA3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1'!$V$3:$V$27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7DE-4783-B3F2-CBF864A14AA3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1'!$W$3:$W$27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7DE-4783-B3F2-CBF864A14AA3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1'!$X$3:$X$27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7DE-4783-B3F2-CBF864A14AA3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1'!$Y$3:$Y$27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7DE-4783-B3F2-CBF864A14AA3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1'!$Z$3:$Z$27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7DE-4783-B3F2-CBF864A14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70288"/>
        <c:axId val="581070680"/>
      </c:lineChart>
      <c:catAx>
        <c:axId val="58107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680"/>
        <c:crosses val="autoZero"/>
        <c:auto val="1"/>
        <c:lblAlgn val="ctr"/>
        <c:lblOffset val="100"/>
        <c:noMultiLvlLbl val="0"/>
      </c:catAx>
      <c:valAx>
        <c:axId val="58107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Point pr vin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'Kategori 2'!$B$3:$B$27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A-43A0-9BB3-F807E0B9ECB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'Kategori 2'!$C$3:$C$27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A-43A0-9BB3-F807E0B9ECB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'Kategori 2'!$D$3:$D$27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A-43A0-9BB3-F807E0B9ECB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'Kategori 2'!$E$3:$E$27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A-43A0-9BB3-F807E0B9ECBD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'Kategori 2'!$F$3:$F$27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A-43A0-9BB3-F807E0B9ECBD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'Kategori 2'!$G$3:$G$27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FA-43A0-9BB3-F807E0B9ECBD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2'!$H$3:$H$27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FA-43A0-9BB3-F807E0B9ECBD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2'!$I$3:$I$27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FA-43A0-9BB3-F807E0B9ECBD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2'!$J$3:$J$27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FA-43A0-9BB3-F807E0B9ECBD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2'!$K$3:$K$27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FA-43A0-9BB3-F807E0B9ECBD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2'!$L$3:$L$27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FA-43A0-9BB3-F807E0B9ECBD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2'!$M$3:$M$27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FA-43A0-9BB3-F807E0B9ECBD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2'!$N$3:$N$27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FA-43A0-9BB3-F807E0B9ECBD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2'!$O$3:$O$27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FA-43A0-9BB3-F807E0B9ECBD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2'!$P$3:$P$27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8FA-43A0-9BB3-F807E0B9ECBD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2'!$Q$3:$Q$27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8FA-43A0-9BB3-F807E0B9ECBD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2'!$R$3:$R$27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8FA-43A0-9BB3-F807E0B9ECBD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2'!$S$3:$S$27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8FA-43A0-9BB3-F807E0B9ECBD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2'!$T$3:$T$27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8FA-43A0-9BB3-F807E0B9ECBD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2'!$U$3:$U$27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8FA-43A0-9BB3-F807E0B9ECBD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2'!$V$3:$V$27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8FA-43A0-9BB3-F807E0B9ECBD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2'!$W$3:$W$27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8FA-43A0-9BB3-F807E0B9ECBD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2'!$X$3:$X$27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8FA-43A0-9BB3-F807E0B9ECBD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2'!$Y$3:$Y$27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8FA-43A0-9BB3-F807E0B9ECBD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2'!$Z$3:$Z$27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FA-43A0-9BB3-F807E0B9E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70288"/>
        <c:axId val="581070680"/>
      </c:lineChart>
      <c:catAx>
        <c:axId val="58107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680"/>
        <c:crosses val="autoZero"/>
        <c:auto val="1"/>
        <c:lblAlgn val="ctr"/>
        <c:lblOffset val="100"/>
        <c:noMultiLvlLbl val="0"/>
      </c:catAx>
      <c:valAx>
        <c:axId val="58107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Point pr vin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'Kategori 3'!$B$3:$B$27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F-4F1F-8C2F-8413F2704AD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'Kategori 3'!$C$3:$C$27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F-4F1F-8C2F-8413F2704AD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'Kategori 3'!$D$3:$D$27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F-4F1F-8C2F-8413F2704AD7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'Kategori 3'!$E$3:$E$27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8F-4F1F-8C2F-8413F2704AD7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'Kategori 3'!$F$3:$F$27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8F-4F1F-8C2F-8413F2704AD7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'Kategori 3'!$G$3:$G$27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8F-4F1F-8C2F-8413F2704AD7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3'!$H$3:$H$27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8F-4F1F-8C2F-8413F2704AD7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3'!$I$3:$I$27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8F-4F1F-8C2F-8413F2704AD7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3'!$J$3:$J$27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8F-4F1F-8C2F-8413F2704AD7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3'!$K$3:$K$27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8F-4F1F-8C2F-8413F2704AD7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3'!$L$3:$L$27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8F-4F1F-8C2F-8413F2704AD7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3'!$M$3:$M$27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8F-4F1F-8C2F-8413F2704AD7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3'!$N$3:$N$27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88F-4F1F-8C2F-8413F2704AD7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3'!$O$3:$O$27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88F-4F1F-8C2F-8413F2704AD7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3'!$P$3:$P$27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88F-4F1F-8C2F-8413F2704AD7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3'!$Q$3:$Q$27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88F-4F1F-8C2F-8413F2704AD7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3'!$R$3:$R$27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88F-4F1F-8C2F-8413F2704AD7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3'!$S$3:$S$27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88F-4F1F-8C2F-8413F2704AD7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3'!$T$3:$T$27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88F-4F1F-8C2F-8413F2704AD7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3'!$U$3:$U$27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88F-4F1F-8C2F-8413F2704AD7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3'!$V$3:$V$27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88F-4F1F-8C2F-8413F2704AD7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3'!$W$3:$W$27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88F-4F1F-8C2F-8413F2704AD7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3'!$X$3:$X$27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88F-4F1F-8C2F-8413F2704AD7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3'!$Y$3:$Y$27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88F-4F1F-8C2F-8413F2704AD7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3'!$Z$3:$Z$27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88F-4F1F-8C2F-8413F270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70288"/>
        <c:axId val="581070680"/>
      </c:lineChart>
      <c:catAx>
        <c:axId val="58107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680"/>
        <c:crosses val="autoZero"/>
        <c:auto val="1"/>
        <c:lblAlgn val="ctr"/>
        <c:lblOffset val="100"/>
        <c:noMultiLvlLbl val="0"/>
      </c:catAx>
      <c:valAx>
        <c:axId val="58107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Point pr vin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'Kategori 4'!$B$3:$B$27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C-4099-962D-76551E4B598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'Kategori 4'!$C$3:$C$27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C-4099-962D-76551E4B598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'Kategori 4'!$D$3:$D$27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C-4099-962D-76551E4B598B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'Kategori 4'!$E$3:$E$27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C-4099-962D-76551E4B598B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'Kategori 4'!$F$3:$F$27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C-4099-962D-76551E4B598B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'Kategori 4'!$G$3:$G$27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0C-4099-962D-76551E4B598B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4'!$H$3:$H$27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0C-4099-962D-76551E4B598B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4'!$I$3:$I$27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30C-4099-962D-76551E4B598B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4'!$J$3:$J$27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30C-4099-962D-76551E4B598B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4'!$K$3:$K$27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30C-4099-962D-76551E4B598B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4'!$L$3:$L$27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30C-4099-962D-76551E4B598B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4'!$M$3:$M$27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30C-4099-962D-76551E4B598B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4'!$N$3:$N$27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30C-4099-962D-76551E4B598B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4'!$O$3:$O$27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30C-4099-962D-76551E4B598B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4'!$P$3:$P$27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30C-4099-962D-76551E4B598B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4'!$Q$3:$Q$27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30C-4099-962D-76551E4B598B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4'!$R$3:$R$27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30C-4099-962D-76551E4B598B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4'!$S$3:$S$27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30C-4099-962D-76551E4B598B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4'!$T$3:$T$27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30C-4099-962D-76551E4B598B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4'!$U$3:$U$27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30C-4099-962D-76551E4B598B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4'!$V$3:$V$27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30C-4099-962D-76551E4B598B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4'!$W$3:$W$27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30C-4099-962D-76551E4B598B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4'!$X$3:$X$27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30C-4099-962D-76551E4B598B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4'!$Y$3:$Y$27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30C-4099-962D-76551E4B598B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4'!$Z$3:$Z$27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30C-4099-962D-76551E4B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70288"/>
        <c:axId val="581070680"/>
      </c:lineChart>
      <c:catAx>
        <c:axId val="58107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680"/>
        <c:crosses val="autoZero"/>
        <c:auto val="1"/>
        <c:lblAlgn val="ctr"/>
        <c:lblOffset val="100"/>
        <c:noMultiLvlLbl val="0"/>
      </c:catAx>
      <c:valAx>
        <c:axId val="58107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Point pr vin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'Kategori 5'!$B$3:$B$27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A-4BA2-BE5F-2F8491E6D78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'Kategori 5'!$C$3:$C$27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A-4BA2-BE5F-2F8491E6D78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'Kategori 5'!$D$3:$D$27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DA-4BA2-BE5F-2F8491E6D78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'Kategori 5'!$E$3:$E$27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DA-4BA2-BE5F-2F8491E6D783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'Kategori 5'!$F$3:$F$27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DA-4BA2-BE5F-2F8491E6D783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'Kategori 5'!$G$3:$G$27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DA-4BA2-BE5F-2F8491E6D783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5'!$H$3:$H$27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DA-4BA2-BE5F-2F8491E6D783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5'!$I$3:$I$27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DA-4BA2-BE5F-2F8491E6D783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5'!$J$3:$J$27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CDA-4BA2-BE5F-2F8491E6D783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5'!$K$3:$K$27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CDA-4BA2-BE5F-2F8491E6D783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5'!$L$3:$L$27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DA-4BA2-BE5F-2F8491E6D783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5'!$M$3:$M$27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CDA-4BA2-BE5F-2F8491E6D783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5'!$N$3:$N$27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CDA-4BA2-BE5F-2F8491E6D783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5'!$O$3:$O$27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CDA-4BA2-BE5F-2F8491E6D783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5'!$P$3:$P$27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CDA-4BA2-BE5F-2F8491E6D783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5'!$Q$3:$Q$27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CDA-4BA2-BE5F-2F8491E6D783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5'!$R$3:$R$27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CDA-4BA2-BE5F-2F8491E6D783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5'!$S$3:$S$27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CDA-4BA2-BE5F-2F8491E6D783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5'!$T$3:$T$27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CDA-4BA2-BE5F-2F8491E6D783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5'!$U$3:$U$27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CDA-4BA2-BE5F-2F8491E6D783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5'!$V$3:$V$27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CDA-4BA2-BE5F-2F8491E6D783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5'!$W$3:$W$27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CDA-4BA2-BE5F-2F8491E6D783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5'!$X$3:$X$27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CDA-4BA2-BE5F-2F8491E6D783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5'!$Y$3:$Y$27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CDA-4BA2-BE5F-2F8491E6D783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5'!$Z$3:$Z$27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DA-4BA2-BE5F-2F8491E6D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70288"/>
        <c:axId val="581070680"/>
      </c:lineChart>
      <c:catAx>
        <c:axId val="58107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680"/>
        <c:crosses val="autoZero"/>
        <c:auto val="1"/>
        <c:lblAlgn val="ctr"/>
        <c:lblOffset val="100"/>
        <c:noMultiLvlLbl val="0"/>
      </c:catAx>
      <c:valAx>
        <c:axId val="58107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Point pr vin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'Kategori 6'!$B$3:$B$27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3-47C0-B791-DFDB1CE688D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'Kategori 6'!$C$3:$C$27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3-47C0-B791-DFDB1CE688D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'Kategori 6'!$D$3:$D$27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3-47C0-B791-DFDB1CE688D4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'Kategori 6'!$E$3:$E$27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13-47C0-B791-DFDB1CE688D4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'Kategori 6'!$F$3:$F$27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13-47C0-B791-DFDB1CE688D4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'Kategori 6'!$G$3:$G$27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13-47C0-B791-DFDB1CE688D4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6'!$H$3:$H$27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13-47C0-B791-DFDB1CE688D4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6'!$I$3:$I$27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13-47C0-B791-DFDB1CE688D4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6'!$J$3:$J$27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13-47C0-B791-DFDB1CE688D4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6'!$K$3:$K$27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13-47C0-B791-DFDB1CE688D4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6'!$L$3:$L$27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13-47C0-B791-DFDB1CE688D4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6'!$M$3:$M$27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13-47C0-B791-DFDB1CE688D4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6'!$N$3:$N$27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13-47C0-B791-DFDB1CE688D4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6'!$O$3:$O$27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13-47C0-B791-DFDB1CE688D4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6'!$P$3:$P$27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813-47C0-B791-DFDB1CE688D4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6'!$Q$3:$Q$27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813-47C0-B791-DFDB1CE688D4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6'!$R$3:$R$27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813-47C0-B791-DFDB1CE688D4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6'!$S$3:$S$27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813-47C0-B791-DFDB1CE688D4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6'!$T$3:$T$27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813-47C0-B791-DFDB1CE688D4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6'!$U$3:$U$27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13-47C0-B791-DFDB1CE688D4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6'!$V$3:$V$27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813-47C0-B791-DFDB1CE688D4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6'!$W$3:$W$27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813-47C0-B791-DFDB1CE688D4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6'!$X$3:$X$27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813-47C0-B791-DFDB1CE688D4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6'!$Y$3:$Y$27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813-47C0-B791-DFDB1CE688D4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'Kategori 6'!$Z$3:$Z$27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13-47C0-B791-DFDB1CE68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70288"/>
        <c:axId val="581070680"/>
      </c:lineChart>
      <c:catAx>
        <c:axId val="58107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680"/>
        <c:crosses val="autoZero"/>
        <c:auto val="1"/>
        <c:lblAlgn val="ctr"/>
        <c:lblOffset val="100"/>
        <c:noMultiLvlLbl val="0"/>
      </c:catAx>
      <c:valAx>
        <c:axId val="58107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810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120650</xdr:rowOff>
    </xdr:from>
    <xdr:to>
      <xdr:col>10</xdr:col>
      <xdr:colOff>15240</xdr:colOff>
      <xdr:row>44</xdr:row>
      <xdr:rowOff>50800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" y="455930"/>
          <a:ext cx="6096000" cy="6971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2400" b="1"/>
            <a:t>Vejledning</a:t>
          </a:r>
        </a:p>
        <a:p>
          <a:endParaRPr lang="da-DK" sz="1100"/>
        </a:p>
        <a:p>
          <a:r>
            <a:rPr lang="da-DK" sz="1200" b="1"/>
            <a:t>Regnearkets</a:t>
          </a:r>
          <a:r>
            <a:rPr lang="da-DK" sz="1200" b="1" baseline="0"/>
            <a:t> indhold</a:t>
          </a:r>
          <a:endParaRPr lang="da-DK" sz="1200" b="1"/>
        </a:p>
        <a:p>
          <a:r>
            <a:rPr lang="da-DK" sz="1100"/>
            <a:t>Regnearket indeholder, udover  denne vejledning, FDV's pointsystem, et smageskema og et ark til resultatskema for hver kategori</a:t>
          </a:r>
          <a:r>
            <a:rPr lang="da-DK" sz="1100" baseline="0"/>
            <a:t>.</a:t>
          </a:r>
        </a:p>
        <a:p>
          <a:endParaRPr lang="da-DK" sz="1100" baseline="0"/>
        </a:p>
        <a:p>
          <a:r>
            <a:rPr lang="da-DK" sz="1200" i="0" baseline="0"/>
            <a:t>Smageskemaet er baseret på FDV's bedømmelses kriterier, som anvendes ved det årlige vinskue. Andre smageskemaer kan anvendes. De enkelte ark til kategorierne kan omdøbes til f.eks. Rødvin, Hvidvin osv.</a:t>
          </a:r>
        </a:p>
        <a:p>
          <a:r>
            <a:rPr lang="da-DK" sz="1200" i="0" baseline="0"/>
            <a:t>Der er oprettet 6 kategorier, men yderligere kategorier kan oprettes ved at kopiere en af de andre kategorier. Data på den grafiske afbildning skal manuelt tilrettes til det aktuelle ark.</a:t>
          </a:r>
        </a:p>
        <a:p>
          <a:endParaRPr lang="da-DK" sz="1200" i="0" baseline="0"/>
        </a:p>
        <a:p>
          <a:r>
            <a:rPr lang="da-DK" sz="1200" b="1" i="0" baseline="0"/>
            <a:t>Registrering af vine</a:t>
          </a:r>
        </a:p>
        <a:p>
          <a:r>
            <a:rPr lang="da-DK" sz="1200" i="0" baseline="0"/>
            <a:t>De modtagne vine tildeles et entydigt nummer. Uanset om smagningen gennemføres som blindsmagning eller ej, skal det entydige nummer være den enkelte vins identifikation gennem hele forløbet.</a:t>
          </a:r>
        </a:p>
        <a:p>
          <a:endParaRPr lang="da-DK" sz="1200" i="1" baseline="0"/>
        </a:p>
        <a:p>
          <a:r>
            <a:rPr lang="da-DK" sz="1200" b="1">
              <a:solidFill>
                <a:schemeClr val="dk1"/>
              </a:solidFill>
              <a:latin typeface="+mn-lt"/>
              <a:ea typeface="+mn-ea"/>
              <a:cs typeface="+mn-cs"/>
            </a:rPr>
            <a:t>Smagningen</a:t>
          </a:r>
        </a:p>
        <a:p>
          <a:r>
            <a:rPr lang="da-DK" sz="1100">
              <a:solidFill>
                <a:schemeClr val="dk1"/>
              </a:solidFill>
              <a:latin typeface="+mn-lt"/>
              <a:ea typeface="+mn-ea"/>
              <a:cs typeface="+mn-cs"/>
            </a:rPr>
            <a:t>Dommerne bedømmer vinene på papirudgaver af smageskemaerne. Det er kun den samlede karakter pr. vin,</a:t>
          </a:r>
          <a:r>
            <a:rPr lang="da-D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der anvendes i resultatskemaerne.</a:t>
          </a:r>
        </a:p>
        <a:p>
          <a:endParaRPr lang="da-DK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a-DK" sz="1200" b="1">
              <a:solidFill>
                <a:schemeClr val="dk1"/>
              </a:solidFill>
              <a:latin typeface="+mn-lt"/>
              <a:ea typeface="+mn-ea"/>
              <a:cs typeface="+mn-cs"/>
            </a:rPr>
            <a:t>Efter smagningen</a:t>
          </a:r>
        </a:p>
        <a:p>
          <a:r>
            <a:rPr lang="da-D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Den samlede karakter for hver vin fra hver dommer indtastes i arket for den tilhørende kategori.  Antal dommere angives, hvorefter den gennemsnitlige karakter og tilhørende placering automatisk udregnes.</a:t>
          </a:r>
        </a:p>
        <a:p>
          <a:endParaRPr lang="da-DK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da-DK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da-DK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da-DK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485140</xdr:colOff>
      <xdr:row>62</xdr:row>
      <xdr:rowOff>35560</xdr:rowOff>
    </xdr:from>
    <xdr:to>
      <xdr:col>13</xdr:col>
      <xdr:colOff>15240</xdr:colOff>
      <xdr:row>91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485140</xdr:colOff>
      <xdr:row>62</xdr:row>
      <xdr:rowOff>35560</xdr:rowOff>
    </xdr:from>
    <xdr:to>
      <xdr:col>13</xdr:col>
      <xdr:colOff>15240</xdr:colOff>
      <xdr:row>91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48355D7-F895-4285-9A0C-73E5BB9DE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485140</xdr:colOff>
      <xdr:row>62</xdr:row>
      <xdr:rowOff>35560</xdr:rowOff>
    </xdr:from>
    <xdr:to>
      <xdr:col>13</xdr:col>
      <xdr:colOff>15240</xdr:colOff>
      <xdr:row>91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35BE23E-446B-4244-9FE2-80D38AAC0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485140</xdr:colOff>
      <xdr:row>62</xdr:row>
      <xdr:rowOff>35560</xdr:rowOff>
    </xdr:from>
    <xdr:to>
      <xdr:col>13</xdr:col>
      <xdr:colOff>15240</xdr:colOff>
      <xdr:row>91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070D25-6EC7-41FF-AB30-61699ABB3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485140</xdr:colOff>
      <xdr:row>62</xdr:row>
      <xdr:rowOff>35560</xdr:rowOff>
    </xdr:from>
    <xdr:to>
      <xdr:col>13</xdr:col>
      <xdr:colOff>15240</xdr:colOff>
      <xdr:row>91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A543C7D-BEC0-4FAF-8AAD-A72E6EE05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485140</xdr:colOff>
      <xdr:row>62</xdr:row>
      <xdr:rowOff>35560</xdr:rowOff>
    </xdr:from>
    <xdr:to>
      <xdr:col>13</xdr:col>
      <xdr:colOff>15240</xdr:colOff>
      <xdr:row>91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906A8B-6633-4829-AEE1-2A5335B98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I52" sqref="I52"/>
    </sheetView>
  </sheetViews>
  <sheetFormatPr defaultRowHeight="13.2" x14ac:dyDescent="0.25"/>
  <sheetData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&amp;CForeningen Dansk Vin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4A46-F538-41F0-9455-0687D09A7A5F}">
  <dimension ref="A1:G34"/>
  <sheetViews>
    <sheetView topLeftCell="A7" workbookViewId="0">
      <selection activeCell="E32" sqref="E32"/>
    </sheetView>
  </sheetViews>
  <sheetFormatPr defaultRowHeight="13.2" x14ac:dyDescent="0.25"/>
  <cols>
    <col min="1" max="1" width="8.33203125" customWidth="1"/>
    <col min="2" max="2" width="14.5546875" customWidth="1"/>
    <col min="3" max="3" width="16.44140625" customWidth="1"/>
    <col min="4" max="4" width="66" customWidth="1"/>
    <col min="5" max="13" width="6.88671875" customWidth="1"/>
    <col min="14" max="14" width="7.44140625" customWidth="1"/>
  </cols>
  <sheetData>
    <row r="1" spans="1:6" ht="31.8" thickBot="1" x14ac:dyDescent="0.4">
      <c r="A1" s="42" t="s">
        <v>130</v>
      </c>
      <c r="B1" s="43"/>
      <c r="C1" s="44"/>
      <c r="D1" s="45"/>
      <c r="E1" s="45"/>
      <c r="F1" s="46" t="s">
        <v>78</v>
      </c>
    </row>
    <row r="2" spans="1:6" ht="15.6" thickBot="1" x14ac:dyDescent="0.3">
      <c r="A2" s="47"/>
      <c r="B2" s="43"/>
      <c r="C2" s="44"/>
      <c r="D2" s="44" t="s">
        <v>79</v>
      </c>
      <c r="E2" s="48" t="s">
        <v>80</v>
      </c>
      <c r="F2" s="49" t="s">
        <v>81</v>
      </c>
    </row>
    <row r="3" spans="1:6" ht="15.6" x14ac:dyDescent="0.3">
      <c r="A3" s="50" t="s">
        <v>82</v>
      </c>
      <c r="B3" s="134" t="s">
        <v>83</v>
      </c>
      <c r="C3" s="51"/>
      <c r="D3" s="52" t="s">
        <v>84</v>
      </c>
      <c r="E3" s="53">
        <v>0</v>
      </c>
      <c r="F3" s="54"/>
    </row>
    <row r="4" spans="1:6" ht="15.6" x14ac:dyDescent="0.3">
      <c r="A4" s="55"/>
      <c r="B4" s="135"/>
      <c r="C4" s="56"/>
      <c r="D4" s="57" t="s">
        <v>131</v>
      </c>
      <c r="E4" s="58">
        <v>0.5</v>
      </c>
      <c r="F4" s="59"/>
    </row>
    <row r="5" spans="1:6" ht="15.6" x14ac:dyDescent="0.3">
      <c r="A5" s="55"/>
      <c r="B5" s="135"/>
      <c r="C5" s="56"/>
      <c r="D5" s="57" t="s">
        <v>85</v>
      </c>
      <c r="E5" s="60">
        <v>1</v>
      </c>
      <c r="F5" s="61"/>
    </row>
    <row r="6" spans="1:6" ht="16.2" thickBot="1" x14ac:dyDescent="0.35">
      <c r="A6" s="62"/>
      <c r="B6" s="136"/>
      <c r="C6" s="63"/>
      <c r="D6" s="64" t="s">
        <v>86</v>
      </c>
      <c r="E6" s="65">
        <v>2</v>
      </c>
      <c r="F6" s="66">
        <v>2</v>
      </c>
    </row>
    <row r="7" spans="1:6" ht="15.6" x14ac:dyDescent="0.3">
      <c r="A7" s="67" t="s">
        <v>87</v>
      </c>
      <c r="B7" s="137" t="s">
        <v>88</v>
      </c>
      <c r="C7" s="68"/>
      <c r="D7" s="69" t="s">
        <v>89</v>
      </c>
      <c r="E7" s="70">
        <v>0</v>
      </c>
      <c r="F7" s="71"/>
    </row>
    <row r="8" spans="1:6" ht="15.6" x14ac:dyDescent="0.3">
      <c r="A8" s="140"/>
      <c r="B8" s="132" t="s">
        <v>90</v>
      </c>
      <c r="C8" s="73"/>
      <c r="D8" s="74" t="s">
        <v>91</v>
      </c>
      <c r="E8" s="75">
        <v>1</v>
      </c>
      <c r="F8" s="76"/>
    </row>
    <row r="9" spans="1:6" ht="15" x14ac:dyDescent="0.25">
      <c r="A9" s="72"/>
      <c r="B9" s="138"/>
      <c r="C9" s="73"/>
      <c r="D9" s="74" t="s">
        <v>92</v>
      </c>
      <c r="E9" s="77">
        <v>2</v>
      </c>
      <c r="F9" s="76"/>
    </row>
    <row r="10" spans="1:6" ht="15" x14ac:dyDescent="0.25">
      <c r="A10" s="72"/>
      <c r="B10" s="138"/>
      <c r="C10" s="73"/>
      <c r="D10" s="78" t="s">
        <v>93</v>
      </c>
      <c r="E10" s="79">
        <v>3</v>
      </c>
      <c r="F10" s="80"/>
    </row>
    <row r="11" spans="1:6" ht="15.6" thickBot="1" x14ac:dyDescent="0.3">
      <c r="A11" s="72"/>
      <c r="B11" s="139"/>
      <c r="C11" s="73"/>
      <c r="D11" s="81" t="s">
        <v>94</v>
      </c>
      <c r="E11" s="82" t="s">
        <v>48</v>
      </c>
      <c r="F11" s="80">
        <v>4</v>
      </c>
    </row>
    <row r="12" spans="1:6" ht="15.6" x14ac:dyDescent="0.3">
      <c r="A12" s="83" t="s">
        <v>95</v>
      </c>
      <c r="B12" s="133" t="s">
        <v>96</v>
      </c>
      <c r="C12" s="84" t="s">
        <v>97</v>
      </c>
      <c r="D12" s="85" t="s">
        <v>98</v>
      </c>
      <c r="E12" s="86">
        <v>0</v>
      </c>
      <c r="F12" s="87"/>
    </row>
    <row r="13" spans="1:6" ht="15.6" x14ac:dyDescent="0.3">
      <c r="A13" s="88"/>
      <c r="B13" s="89"/>
      <c r="C13" s="90"/>
      <c r="D13" s="91" t="s">
        <v>99</v>
      </c>
      <c r="E13" s="92">
        <v>1</v>
      </c>
      <c r="F13" s="93"/>
    </row>
    <row r="14" spans="1:6" ht="15.6" thickBot="1" x14ac:dyDescent="0.3">
      <c r="A14" s="94"/>
      <c r="B14" s="103"/>
      <c r="C14" s="95"/>
      <c r="D14" s="96" t="s">
        <v>100</v>
      </c>
      <c r="E14" s="97">
        <v>2</v>
      </c>
      <c r="F14" s="98">
        <v>2</v>
      </c>
    </row>
    <row r="15" spans="1:6" ht="15" x14ac:dyDescent="0.25">
      <c r="A15" s="94"/>
      <c r="B15" s="99"/>
      <c r="C15" s="84" t="s">
        <v>101</v>
      </c>
      <c r="D15" s="100" t="s">
        <v>102</v>
      </c>
      <c r="E15" s="86">
        <v>0</v>
      </c>
      <c r="F15" s="87"/>
    </row>
    <row r="16" spans="1:6" ht="15" x14ac:dyDescent="0.25">
      <c r="A16" s="94"/>
      <c r="B16" s="99"/>
      <c r="C16" s="90"/>
      <c r="D16" s="101" t="s">
        <v>103</v>
      </c>
      <c r="E16" s="92">
        <v>1</v>
      </c>
      <c r="F16" s="80"/>
    </row>
    <row r="17" spans="1:6" ht="15.6" thickBot="1" x14ac:dyDescent="0.3">
      <c r="A17" s="94"/>
      <c r="B17" s="103"/>
      <c r="C17" s="95"/>
      <c r="D17" s="102" t="s">
        <v>104</v>
      </c>
      <c r="E17" s="97">
        <v>2</v>
      </c>
      <c r="F17" s="98">
        <v>2</v>
      </c>
    </row>
    <row r="18" spans="1:6" ht="15" x14ac:dyDescent="0.25">
      <c r="A18" s="94"/>
      <c r="B18" s="103"/>
      <c r="C18" s="84" t="s">
        <v>105</v>
      </c>
      <c r="D18" s="100" t="s">
        <v>106</v>
      </c>
      <c r="E18" s="104">
        <v>0</v>
      </c>
      <c r="F18" s="105"/>
    </row>
    <row r="19" spans="1:6" ht="15" x14ac:dyDescent="0.25">
      <c r="A19" s="94"/>
      <c r="B19" s="103"/>
      <c r="C19" s="90"/>
      <c r="D19" s="106" t="s">
        <v>107</v>
      </c>
      <c r="E19" s="107">
        <v>1</v>
      </c>
      <c r="F19" s="93"/>
    </row>
    <row r="20" spans="1:6" ht="15.6" thickBot="1" x14ac:dyDescent="0.3">
      <c r="A20" s="94"/>
      <c r="B20" s="103"/>
      <c r="C20" s="95"/>
      <c r="D20" s="102" t="s">
        <v>108</v>
      </c>
      <c r="E20" s="108">
        <v>2</v>
      </c>
      <c r="F20" s="98">
        <v>2</v>
      </c>
    </row>
    <row r="21" spans="1:6" ht="15" x14ac:dyDescent="0.25">
      <c r="A21" s="94"/>
      <c r="B21" s="103"/>
      <c r="C21" s="84" t="s">
        <v>109</v>
      </c>
      <c r="D21" s="100" t="s">
        <v>110</v>
      </c>
      <c r="E21" s="109">
        <v>0</v>
      </c>
      <c r="F21" s="105"/>
    </row>
    <row r="22" spans="1:6" ht="15" x14ac:dyDescent="0.25">
      <c r="A22" s="94"/>
      <c r="B22" s="103"/>
      <c r="C22" s="90"/>
      <c r="D22" s="101" t="s">
        <v>111</v>
      </c>
      <c r="E22" s="110">
        <v>1</v>
      </c>
      <c r="F22" s="76"/>
    </row>
    <row r="23" spans="1:6" ht="15" x14ac:dyDescent="0.25">
      <c r="A23" s="94"/>
      <c r="B23" s="103"/>
      <c r="C23" s="90"/>
      <c r="D23" s="101" t="s">
        <v>112</v>
      </c>
      <c r="E23" s="110">
        <v>2</v>
      </c>
      <c r="F23" s="76"/>
    </row>
    <row r="24" spans="1:6" ht="15.6" thickBot="1" x14ac:dyDescent="0.3">
      <c r="A24" s="94"/>
      <c r="B24" s="103"/>
      <c r="C24" s="90"/>
      <c r="D24" s="101" t="s">
        <v>113</v>
      </c>
      <c r="E24" s="110">
        <v>3</v>
      </c>
      <c r="F24" s="76">
        <v>3</v>
      </c>
    </row>
    <row r="25" spans="1:6" ht="15" x14ac:dyDescent="0.25">
      <c r="A25" s="94"/>
      <c r="B25" s="103"/>
      <c r="C25" s="84" t="s">
        <v>114</v>
      </c>
      <c r="D25" s="100" t="s">
        <v>115</v>
      </c>
      <c r="E25" s="109">
        <v>0</v>
      </c>
      <c r="F25" s="105"/>
    </row>
    <row r="26" spans="1:6" ht="15" x14ac:dyDescent="0.25">
      <c r="A26" s="94"/>
      <c r="B26" s="103"/>
      <c r="C26" s="90"/>
      <c r="D26" s="101" t="s">
        <v>116</v>
      </c>
      <c r="E26" s="110">
        <v>1</v>
      </c>
      <c r="F26" s="76"/>
    </row>
    <row r="27" spans="1:6" ht="15.6" thickBot="1" x14ac:dyDescent="0.3">
      <c r="A27" s="94"/>
      <c r="B27" s="103"/>
      <c r="C27" s="95"/>
      <c r="D27" s="102" t="s">
        <v>117</v>
      </c>
      <c r="E27" s="108">
        <v>2</v>
      </c>
      <c r="F27" s="98">
        <v>2</v>
      </c>
    </row>
    <row r="28" spans="1:6" ht="15.6" x14ac:dyDescent="0.3">
      <c r="A28" s="111" t="s">
        <v>118</v>
      </c>
      <c r="B28" s="112" t="s">
        <v>119</v>
      </c>
      <c r="C28" s="113" t="s">
        <v>120</v>
      </c>
      <c r="D28" s="114" t="s">
        <v>121</v>
      </c>
      <c r="E28" s="115">
        <v>0</v>
      </c>
      <c r="F28" s="105"/>
    </row>
    <row r="29" spans="1:6" ht="15" x14ac:dyDescent="0.25">
      <c r="A29" s="116"/>
      <c r="B29" s="117"/>
      <c r="C29" s="118"/>
      <c r="D29" s="119" t="s">
        <v>122</v>
      </c>
      <c r="E29" s="120">
        <v>1</v>
      </c>
      <c r="F29" s="76"/>
    </row>
    <row r="30" spans="1:6" ht="15" x14ac:dyDescent="0.25">
      <c r="A30" s="116"/>
      <c r="B30" s="117"/>
      <c r="C30" s="121"/>
      <c r="D30" s="119" t="s">
        <v>123</v>
      </c>
      <c r="E30" s="120">
        <v>2</v>
      </c>
      <c r="F30" s="76"/>
    </row>
    <row r="31" spans="1:6" ht="15.6" thickBot="1" x14ac:dyDescent="0.3">
      <c r="A31" s="122"/>
      <c r="B31" s="123"/>
      <c r="C31" s="124"/>
      <c r="D31" s="125" t="s">
        <v>124</v>
      </c>
      <c r="E31" s="126">
        <v>3</v>
      </c>
      <c r="F31" s="127">
        <v>3</v>
      </c>
    </row>
    <row r="32" spans="1:6" x14ac:dyDescent="0.25">
      <c r="F32" s="128">
        <f>SUM(F3:F31)</f>
        <v>20</v>
      </c>
    </row>
    <row r="33" spans="1:7" x14ac:dyDescent="0.25">
      <c r="F33" s="128"/>
    </row>
    <row r="34" spans="1:7" ht="15" x14ac:dyDescent="0.25">
      <c r="A34" s="129" t="s">
        <v>125</v>
      </c>
      <c r="B34" s="130" t="s">
        <v>126</v>
      </c>
      <c r="C34" s="129" t="s">
        <v>127</v>
      </c>
      <c r="D34" s="131" t="s">
        <v>128</v>
      </c>
      <c r="E34" s="130" t="s">
        <v>129</v>
      </c>
      <c r="F34" s="130"/>
      <c r="G34" s="130"/>
    </row>
  </sheetData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1432-7072-4356-B879-8961BD89DA3F}">
  <dimension ref="A1:J14"/>
  <sheetViews>
    <sheetView view="pageLayout" zoomScaleNormal="100" workbookViewId="0">
      <selection activeCell="A14" sqref="A14:XFD14"/>
    </sheetView>
  </sheetViews>
  <sheetFormatPr defaultRowHeight="13.2" x14ac:dyDescent="0.25"/>
  <cols>
    <col min="1" max="10" width="11.77734375" customWidth="1"/>
  </cols>
  <sheetData>
    <row r="1" spans="1:10" ht="25.05" customHeight="1" x14ac:dyDescent="0.4">
      <c r="A1" s="11" t="s">
        <v>32</v>
      </c>
      <c r="B1" s="12"/>
      <c r="C1" s="12"/>
      <c r="D1" s="12"/>
      <c r="E1" s="12"/>
      <c r="F1" s="11" t="s">
        <v>33</v>
      </c>
      <c r="G1" s="12"/>
      <c r="H1" s="12"/>
      <c r="I1" s="12"/>
    </row>
    <row r="2" spans="1:10" ht="57" customHeight="1" x14ac:dyDescent="0.25">
      <c r="A2" s="13" t="s">
        <v>34</v>
      </c>
      <c r="B2" s="13" t="s">
        <v>35</v>
      </c>
      <c r="C2" s="13" t="s">
        <v>36</v>
      </c>
      <c r="D2" s="13" t="s">
        <v>37</v>
      </c>
      <c r="E2" s="13" t="s">
        <v>38</v>
      </c>
      <c r="F2" s="13" t="s">
        <v>39</v>
      </c>
      <c r="G2" s="13" t="s">
        <v>40</v>
      </c>
      <c r="H2" s="13" t="s">
        <v>41</v>
      </c>
      <c r="I2" s="13" t="s">
        <v>42</v>
      </c>
      <c r="J2" s="13" t="s">
        <v>43</v>
      </c>
    </row>
    <row r="3" spans="1:10" ht="34.950000000000003" customHeight="1" x14ac:dyDescent="0.3">
      <c r="A3" s="14"/>
      <c r="B3" s="15"/>
      <c r="C3" s="16"/>
      <c r="D3" s="16"/>
      <c r="E3" s="16"/>
      <c r="F3" s="16"/>
      <c r="G3" s="16"/>
      <c r="H3" s="16"/>
      <c r="I3" s="16"/>
      <c r="J3" s="14"/>
    </row>
    <row r="4" spans="1:10" ht="34.950000000000003" customHeight="1" x14ac:dyDescent="0.3">
      <c r="A4" s="17"/>
      <c r="B4" s="18"/>
      <c r="C4" s="19"/>
      <c r="D4" s="19"/>
      <c r="E4" s="19"/>
      <c r="F4" s="19"/>
      <c r="G4" s="19"/>
      <c r="H4" s="19"/>
      <c r="I4" s="19"/>
      <c r="J4" s="20"/>
    </row>
    <row r="5" spans="1:10" ht="34.950000000000003" customHeight="1" x14ac:dyDescent="0.3">
      <c r="A5" s="14"/>
      <c r="B5" s="15"/>
      <c r="C5" s="16"/>
      <c r="D5" s="16"/>
      <c r="E5" s="16"/>
      <c r="F5" s="16"/>
      <c r="G5" s="16"/>
      <c r="H5" s="16"/>
      <c r="I5" s="16"/>
      <c r="J5" s="14"/>
    </row>
    <row r="6" spans="1:10" ht="34.950000000000003" customHeight="1" x14ac:dyDescent="0.3">
      <c r="A6" s="17"/>
      <c r="B6" s="18"/>
      <c r="C6" s="19"/>
      <c r="D6" s="19"/>
      <c r="E6" s="19"/>
      <c r="F6" s="19"/>
      <c r="G6" s="19"/>
      <c r="H6" s="19"/>
      <c r="I6" s="19"/>
      <c r="J6" s="20"/>
    </row>
    <row r="7" spans="1:10" ht="34.950000000000003" customHeight="1" x14ac:dyDescent="0.3">
      <c r="A7" s="14"/>
      <c r="B7" s="15"/>
      <c r="C7" s="16"/>
      <c r="D7" s="16"/>
      <c r="E7" s="16"/>
      <c r="F7" s="16"/>
      <c r="G7" s="16"/>
      <c r="H7" s="16"/>
      <c r="I7" s="16"/>
      <c r="J7" s="14"/>
    </row>
    <row r="8" spans="1:10" ht="34.950000000000003" customHeight="1" x14ac:dyDescent="0.3">
      <c r="A8" s="17"/>
      <c r="B8" s="18"/>
      <c r="C8" s="19"/>
      <c r="D8" s="19"/>
      <c r="E8" s="19"/>
      <c r="F8" s="19"/>
      <c r="G8" s="19"/>
      <c r="H8" s="19"/>
      <c r="I8" s="19"/>
      <c r="J8" s="20"/>
    </row>
    <row r="9" spans="1:10" ht="34.950000000000003" customHeight="1" x14ac:dyDescent="0.3">
      <c r="A9" s="14"/>
      <c r="B9" s="15"/>
      <c r="C9" s="16"/>
      <c r="D9" s="16"/>
      <c r="E9" s="16"/>
      <c r="F9" s="16"/>
      <c r="G9" s="16"/>
      <c r="H9" s="16"/>
      <c r="I9" s="16"/>
      <c r="J9" s="14"/>
    </row>
    <row r="10" spans="1:10" ht="34.950000000000003" customHeight="1" x14ac:dyDescent="0.3">
      <c r="A10" s="17"/>
      <c r="B10" s="18"/>
      <c r="C10" s="19"/>
      <c r="D10" s="19"/>
      <c r="E10" s="19"/>
      <c r="F10" s="19"/>
      <c r="G10" s="19"/>
      <c r="H10" s="19"/>
      <c r="I10" s="19"/>
      <c r="J10" s="20"/>
    </row>
    <row r="11" spans="1:10" ht="34.950000000000003" customHeight="1" x14ac:dyDescent="0.3">
      <c r="A11" s="14"/>
      <c r="B11" s="15"/>
      <c r="C11" s="16"/>
      <c r="D11" s="16"/>
      <c r="E11" s="16"/>
      <c r="F11" s="16"/>
      <c r="G11" s="16"/>
      <c r="H11" s="16"/>
      <c r="I11" s="16"/>
      <c r="J11" s="14"/>
    </row>
    <row r="12" spans="1:10" ht="34.950000000000003" customHeight="1" x14ac:dyDescent="0.3">
      <c r="A12" s="17"/>
      <c r="B12" s="18"/>
      <c r="C12" s="19"/>
      <c r="D12" s="19"/>
      <c r="E12" s="19"/>
      <c r="F12" s="19"/>
      <c r="G12" s="19"/>
      <c r="H12" s="19"/>
      <c r="I12" s="19"/>
      <c r="J12" s="20"/>
    </row>
    <row r="14" spans="1:10" ht="15.6" x14ac:dyDescent="0.3">
      <c r="A14" s="21" t="s">
        <v>44</v>
      </c>
      <c r="B14" s="22"/>
      <c r="C14" s="21" t="s">
        <v>45</v>
      </c>
      <c r="D14" s="23"/>
      <c r="E14" s="23" t="s">
        <v>46</v>
      </c>
      <c r="F14" s="22"/>
      <c r="G14" s="23" t="s">
        <v>47</v>
      </c>
      <c r="H14" s="23"/>
      <c r="I14" s="23"/>
    </row>
  </sheetData>
  <mergeCells count="2">
    <mergeCell ref="A1:E1"/>
    <mergeCell ref="F1:I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&amp;CForeningen Dansk Vin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4"/>
  <sheetViews>
    <sheetView topLeftCell="A19" workbookViewId="0">
      <selection activeCell="B3" sqref="B3"/>
    </sheetView>
  </sheetViews>
  <sheetFormatPr defaultColWidth="5.6640625" defaultRowHeight="13.2" x14ac:dyDescent="0.25"/>
  <cols>
    <col min="1" max="1" width="11.6640625" customWidth="1"/>
    <col min="2" max="26" width="7.77734375" customWidth="1"/>
    <col min="27" max="27" width="8.44140625" customWidth="1"/>
    <col min="28" max="28" width="28.6640625" customWidth="1"/>
    <col min="29" max="29" width="31.109375" customWidth="1"/>
  </cols>
  <sheetData>
    <row r="1" spans="1:27" ht="34.049999999999997" customHeight="1" thickBot="1" x14ac:dyDescent="0.45">
      <c r="A1" s="24" t="s">
        <v>49</v>
      </c>
      <c r="B1" s="25"/>
      <c r="C1" s="25"/>
      <c r="D1" s="25"/>
      <c r="E1" s="25"/>
      <c r="F1" s="24" t="s">
        <v>33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s="38" customFormat="1" ht="13.8" x14ac:dyDescent="0.25">
      <c r="A2" s="37" t="s">
        <v>32</v>
      </c>
      <c r="B2" s="8" t="s">
        <v>51</v>
      </c>
      <c r="C2" s="8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58</v>
      </c>
      <c r="J2" s="8" t="s">
        <v>59</v>
      </c>
      <c r="K2" s="8" t="s">
        <v>60</v>
      </c>
      <c r="L2" s="8" t="s">
        <v>61</v>
      </c>
      <c r="M2" s="8" t="s">
        <v>62</v>
      </c>
      <c r="N2" s="8" t="s">
        <v>63</v>
      </c>
      <c r="O2" s="8" t="s">
        <v>64</v>
      </c>
      <c r="P2" s="8" t="s">
        <v>65</v>
      </c>
      <c r="Q2" s="8" t="s">
        <v>66</v>
      </c>
      <c r="R2" s="8" t="s">
        <v>67</v>
      </c>
      <c r="S2" s="8" t="s">
        <v>68</v>
      </c>
      <c r="T2" s="8" t="s">
        <v>69</v>
      </c>
      <c r="U2" s="8" t="s">
        <v>70</v>
      </c>
      <c r="V2" s="8" t="s">
        <v>71</v>
      </c>
      <c r="W2" s="8" t="s">
        <v>72</v>
      </c>
      <c r="X2" s="8" t="s">
        <v>73</v>
      </c>
      <c r="Y2" s="8" t="s">
        <v>74</v>
      </c>
      <c r="Z2" s="8" t="s">
        <v>75</v>
      </c>
      <c r="AA2" s="8"/>
    </row>
    <row r="3" spans="1:27" ht="13.8" x14ac:dyDescent="0.25">
      <c r="A3" s="36" t="s">
        <v>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39">
        <f>SUM(B3:Z3)</f>
        <v>0</v>
      </c>
    </row>
    <row r="4" spans="1:27" s="29" customFormat="1" ht="14.4" customHeight="1" x14ac:dyDescent="0.25">
      <c r="A4" s="26" t="s">
        <v>28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8">
        <f t="shared" ref="AA4:AA27" si="0">SUM(B4:Z4)</f>
        <v>0</v>
      </c>
    </row>
    <row r="5" spans="1:27" ht="13.8" x14ac:dyDescent="0.25">
      <c r="A5" s="36" t="s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39">
        <f t="shared" si="0"/>
        <v>0</v>
      </c>
    </row>
    <row r="6" spans="1:27" s="29" customFormat="1" ht="13.8" x14ac:dyDescent="0.25">
      <c r="A6" s="26" t="s">
        <v>3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8">
        <f t="shared" si="0"/>
        <v>0</v>
      </c>
    </row>
    <row r="7" spans="1:27" ht="13.8" x14ac:dyDescent="0.25">
      <c r="A7" s="36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39">
        <f t="shared" si="0"/>
        <v>0</v>
      </c>
    </row>
    <row r="8" spans="1:27" s="29" customFormat="1" ht="13.8" x14ac:dyDescent="0.25">
      <c r="A8" s="26" t="s">
        <v>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8">
        <f t="shared" si="0"/>
        <v>0</v>
      </c>
    </row>
    <row r="9" spans="1:27" ht="13.8" x14ac:dyDescent="0.25">
      <c r="A9" s="36" t="s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39">
        <f t="shared" si="0"/>
        <v>0</v>
      </c>
    </row>
    <row r="10" spans="1:27" s="29" customFormat="1" ht="13.8" x14ac:dyDescent="0.25">
      <c r="A10" s="26" t="s">
        <v>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f t="shared" si="0"/>
        <v>0</v>
      </c>
    </row>
    <row r="11" spans="1:27" ht="13.8" x14ac:dyDescent="0.25">
      <c r="A11" s="36" t="s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39">
        <f t="shared" si="0"/>
        <v>0</v>
      </c>
    </row>
    <row r="12" spans="1:27" s="29" customFormat="1" ht="13.8" x14ac:dyDescent="0.25">
      <c r="A12" s="26" t="s">
        <v>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8">
        <f t="shared" si="0"/>
        <v>0</v>
      </c>
    </row>
    <row r="13" spans="1:27" ht="13.8" x14ac:dyDescent="0.25">
      <c r="A13" s="36" t="s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39">
        <f t="shared" si="0"/>
        <v>0</v>
      </c>
    </row>
    <row r="14" spans="1:27" s="29" customFormat="1" ht="13.8" x14ac:dyDescent="0.25">
      <c r="A14" s="26" t="s">
        <v>11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8">
        <f t="shared" si="0"/>
        <v>0</v>
      </c>
    </row>
    <row r="15" spans="1:27" ht="13.8" x14ac:dyDescent="0.25">
      <c r="A15" s="36" t="s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39">
        <f t="shared" si="0"/>
        <v>0</v>
      </c>
    </row>
    <row r="16" spans="1:27" s="29" customFormat="1" ht="13.8" x14ac:dyDescent="0.25">
      <c r="A16" s="26" t="s">
        <v>14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8">
        <f t="shared" si="0"/>
        <v>0</v>
      </c>
    </row>
    <row r="17" spans="1:27" ht="13.8" x14ac:dyDescent="0.25">
      <c r="A17" s="36" t="s">
        <v>15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9">
        <f t="shared" si="0"/>
        <v>0</v>
      </c>
    </row>
    <row r="18" spans="1:27" s="29" customFormat="1" ht="13.8" x14ac:dyDescent="0.25">
      <c r="A18" s="26" t="s">
        <v>16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8">
        <f t="shared" si="0"/>
        <v>0</v>
      </c>
    </row>
    <row r="19" spans="1:27" ht="13.8" x14ac:dyDescent="0.25">
      <c r="A19" s="36" t="s">
        <v>17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39">
        <f t="shared" si="0"/>
        <v>0</v>
      </c>
    </row>
    <row r="20" spans="1:27" s="29" customFormat="1" ht="13.8" x14ac:dyDescent="0.25">
      <c r="A20" s="26" t="s">
        <v>18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8">
        <f t="shared" si="0"/>
        <v>0</v>
      </c>
    </row>
    <row r="21" spans="1:27" ht="13.8" x14ac:dyDescent="0.25">
      <c r="A21" s="36" t="s">
        <v>19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39">
        <f t="shared" si="0"/>
        <v>0</v>
      </c>
    </row>
    <row r="22" spans="1:27" s="29" customFormat="1" ht="13.8" x14ac:dyDescent="0.25">
      <c r="A22" s="26" t="s">
        <v>21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8">
        <f t="shared" si="0"/>
        <v>0</v>
      </c>
    </row>
    <row r="23" spans="1:27" ht="13.8" x14ac:dyDescent="0.25">
      <c r="A23" s="36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9">
        <f t="shared" si="0"/>
        <v>0</v>
      </c>
    </row>
    <row r="24" spans="1:27" s="29" customFormat="1" ht="13.8" x14ac:dyDescent="0.25">
      <c r="A24" s="26" t="s">
        <v>23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8">
        <f t="shared" si="0"/>
        <v>0</v>
      </c>
    </row>
    <row r="25" spans="1:27" ht="13.8" x14ac:dyDescent="0.25">
      <c r="A25" s="36" t="s">
        <v>24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9">
        <f t="shared" si="0"/>
        <v>0</v>
      </c>
    </row>
    <row r="26" spans="1:27" s="29" customFormat="1" ht="13.8" x14ac:dyDescent="0.25">
      <c r="A26" s="26" t="s">
        <v>25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8">
        <f t="shared" si="0"/>
        <v>0</v>
      </c>
    </row>
    <row r="27" spans="1:27" ht="13.8" x14ac:dyDescent="0.25">
      <c r="A27" s="36" t="s">
        <v>26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39">
        <f t="shared" si="0"/>
        <v>0</v>
      </c>
    </row>
    <row r="28" spans="1:27" ht="13.8" x14ac:dyDescent="0.25">
      <c r="A28" s="41" t="s">
        <v>76</v>
      </c>
      <c r="B28" s="3">
        <f>SUM(B3:B27)</f>
        <v>0</v>
      </c>
      <c r="C28" s="3">
        <f>SUM(C3:C27)</f>
        <v>0</v>
      </c>
      <c r="D28" s="3">
        <f t="shared" ref="D28:Z28" si="1">SUM(D3:D27)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3">
        <f t="shared" si="1"/>
        <v>0</v>
      </c>
      <c r="T28" s="3">
        <f t="shared" si="1"/>
        <v>0</v>
      </c>
      <c r="U28" s="3">
        <f t="shared" si="1"/>
        <v>0</v>
      </c>
      <c r="V28" s="3">
        <f t="shared" si="1"/>
        <v>0</v>
      </c>
      <c r="W28" s="3">
        <f t="shared" si="1"/>
        <v>0</v>
      </c>
      <c r="X28" s="3">
        <f t="shared" si="1"/>
        <v>0</v>
      </c>
      <c r="Y28" s="3">
        <f t="shared" si="1"/>
        <v>0</v>
      </c>
      <c r="Z28" s="3">
        <f t="shared" si="1"/>
        <v>0</v>
      </c>
      <c r="AA28" s="3">
        <f t="shared" ref="AA28" si="2">SUM(F28:U28)</f>
        <v>0</v>
      </c>
    </row>
    <row r="29" spans="1:27" x14ac:dyDescent="0.25">
      <c r="A29" s="40"/>
    </row>
    <row r="32" spans="1:27" ht="15.6" x14ac:dyDescent="0.3">
      <c r="A32" s="9" t="s">
        <v>77</v>
      </c>
      <c r="C32" s="9">
        <v>2</v>
      </c>
      <c r="Q32" s="2"/>
      <c r="R32" s="2"/>
      <c r="S32" s="2"/>
      <c r="T32" s="2"/>
      <c r="U32" s="2"/>
      <c r="V32" s="2"/>
    </row>
    <row r="34" spans="1:26" ht="21" x14ac:dyDescent="0.4">
      <c r="A34" s="31" t="s">
        <v>30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26" ht="46.8" customHeight="1" x14ac:dyDescent="0.3">
      <c r="A35" s="32" t="s">
        <v>29</v>
      </c>
      <c r="B35" s="33" t="s">
        <v>50</v>
      </c>
      <c r="C35" s="33"/>
      <c r="D35" s="34" t="s">
        <v>20</v>
      </c>
      <c r="E35" s="34"/>
      <c r="F35" s="35" t="s">
        <v>13</v>
      </c>
      <c r="G35" s="35"/>
      <c r="H35" s="35"/>
      <c r="I35" s="35"/>
      <c r="J35" s="35"/>
      <c r="K35" s="35"/>
      <c r="L35" s="34" t="s">
        <v>27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3.8" x14ac:dyDescent="0.25">
      <c r="A36" s="5" t="s">
        <v>0</v>
      </c>
      <c r="C36" s="1">
        <f>AA3/$C$32</f>
        <v>0</v>
      </c>
      <c r="D36" s="6">
        <f>RANK(C36,$C$36:$C$60)</f>
        <v>1</v>
      </c>
      <c r="E36" s="7"/>
      <c r="F36" s="10"/>
      <c r="G36" s="10"/>
      <c r="H36" s="10"/>
      <c r="I36" s="10"/>
      <c r="J36" s="10"/>
      <c r="K36" s="1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3.8" x14ac:dyDescent="0.25">
      <c r="A37" s="5" t="s">
        <v>1</v>
      </c>
      <c r="C37" s="1">
        <f>AA4/$C$32</f>
        <v>0</v>
      </c>
      <c r="D37" s="6">
        <f>RANK(C37,$C$36:$C$60)</f>
        <v>1</v>
      </c>
      <c r="E37" s="7"/>
      <c r="F37" s="10"/>
      <c r="G37" s="10"/>
      <c r="H37" s="10"/>
      <c r="I37" s="10"/>
      <c r="J37" s="10"/>
      <c r="K37" s="1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3.8" x14ac:dyDescent="0.25">
      <c r="A38" s="5" t="s">
        <v>2</v>
      </c>
      <c r="C38" s="1">
        <f>AA5/$C$32</f>
        <v>0</v>
      </c>
      <c r="D38" s="6">
        <f>RANK(C38,$C$36:$C$60)</f>
        <v>1</v>
      </c>
      <c r="E38" s="7"/>
      <c r="F38" s="10"/>
      <c r="G38" s="10"/>
      <c r="H38" s="10"/>
      <c r="I38" s="10"/>
      <c r="J38" s="10"/>
      <c r="K38" s="1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3.8" x14ac:dyDescent="0.25">
      <c r="A39" s="5" t="s">
        <v>3</v>
      </c>
      <c r="C39" s="1">
        <f>AA6/$C$32</f>
        <v>0</v>
      </c>
      <c r="D39" s="6">
        <f>RANK(C39,$C$36:$C$60)</f>
        <v>1</v>
      </c>
      <c r="E39" s="7"/>
      <c r="F39" s="10"/>
      <c r="G39" s="10"/>
      <c r="H39" s="10"/>
      <c r="I39" s="10"/>
      <c r="J39" s="10"/>
      <c r="K39" s="1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3.8" x14ac:dyDescent="0.25">
      <c r="A40" s="5" t="s">
        <v>4</v>
      </c>
      <c r="C40" s="1">
        <f>AA7/$C$32</f>
        <v>0</v>
      </c>
      <c r="D40" s="6">
        <f>RANK(C40,$C$36:$C$60)</f>
        <v>1</v>
      </c>
      <c r="E40" s="7"/>
      <c r="F40" s="10"/>
      <c r="G40" s="10"/>
      <c r="H40" s="10"/>
      <c r="I40" s="10"/>
      <c r="J40" s="10"/>
      <c r="K40" s="1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3.8" x14ac:dyDescent="0.25">
      <c r="A41" s="5" t="s">
        <v>5</v>
      </c>
      <c r="C41" s="1">
        <f>AA8/$C$32</f>
        <v>0</v>
      </c>
      <c r="D41" s="6">
        <f>RANK(C41,$C$36:$C$60)</f>
        <v>1</v>
      </c>
      <c r="E41" s="7"/>
      <c r="F41" s="10"/>
      <c r="G41" s="10"/>
      <c r="H41" s="10"/>
      <c r="I41" s="10"/>
      <c r="J41" s="10"/>
      <c r="K41" s="1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3.8" x14ac:dyDescent="0.25">
      <c r="A42" s="5" t="s">
        <v>6</v>
      </c>
      <c r="C42" s="1">
        <f>AA9/$C$32</f>
        <v>0</v>
      </c>
      <c r="D42" s="6">
        <f>RANK(C42,$C$36:$C$60)</f>
        <v>1</v>
      </c>
      <c r="E42" s="7"/>
      <c r="F42" s="10"/>
      <c r="G42" s="10"/>
      <c r="H42" s="10"/>
      <c r="I42" s="10"/>
      <c r="J42" s="10"/>
      <c r="K42" s="1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3.8" x14ac:dyDescent="0.25">
      <c r="A43" s="5" t="s">
        <v>7</v>
      </c>
      <c r="C43" s="1">
        <f>AA10/$C$32</f>
        <v>0</v>
      </c>
      <c r="D43" s="6">
        <f>RANK(C43,$C$36:$C$60)</f>
        <v>1</v>
      </c>
      <c r="E43" s="7"/>
      <c r="F43" s="10"/>
      <c r="G43" s="10"/>
      <c r="H43" s="10"/>
      <c r="I43" s="10"/>
      <c r="J43" s="10"/>
      <c r="K43" s="1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3.8" x14ac:dyDescent="0.25">
      <c r="A44" s="5" t="s">
        <v>8</v>
      </c>
      <c r="C44" s="1">
        <f>AA11/$C$32</f>
        <v>0</v>
      </c>
      <c r="D44" s="6">
        <f>RANK(C44,$C$36:$C$60)</f>
        <v>1</v>
      </c>
      <c r="E44" s="7"/>
      <c r="F44" s="10"/>
      <c r="G44" s="10"/>
      <c r="H44" s="10"/>
      <c r="I44" s="10"/>
      <c r="J44" s="10"/>
      <c r="K44" s="1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3.8" x14ac:dyDescent="0.25">
      <c r="A45" s="5" t="s">
        <v>9</v>
      </c>
      <c r="C45" s="1">
        <f>AA12/$C$32</f>
        <v>0</v>
      </c>
      <c r="D45" s="6">
        <f>RANK(C45,$C$36:$C$60)</f>
        <v>1</v>
      </c>
      <c r="E45" s="7"/>
      <c r="F45" s="10"/>
      <c r="G45" s="10"/>
      <c r="H45" s="10"/>
      <c r="I45" s="10"/>
      <c r="J45" s="10"/>
      <c r="K45" s="1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3.8" x14ac:dyDescent="0.25">
      <c r="A46" s="5" t="s">
        <v>10</v>
      </c>
      <c r="C46" s="1">
        <f>AA13/$C$32</f>
        <v>0</v>
      </c>
      <c r="D46" s="6">
        <f>RANK(C46,$C$36:$C$60)</f>
        <v>1</v>
      </c>
      <c r="E46" s="7"/>
      <c r="F46" s="10"/>
      <c r="G46" s="10"/>
      <c r="H46" s="10"/>
      <c r="I46" s="10"/>
      <c r="J46" s="10"/>
      <c r="K46" s="1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3.8" x14ac:dyDescent="0.25">
      <c r="A47" s="5" t="s">
        <v>11</v>
      </c>
      <c r="C47" s="1">
        <f>AA14/$C$32</f>
        <v>0</v>
      </c>
      <c r="D47" s="6">
        <f>RANK(C47,$C$36:$C$60)</f>
        <v>1</v>
      </c>
      <c r="E47" s="7"/>
      <c r="F47" s="10"/>
      <c r="G47" s="10"/>
      <c r="H47" s="10"/>
      <c r="I47" s="10"/>
      <c r="J47" s="10"/>
      <c r="K47" s="1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3.8" x14ac:dyDescent="0.25">
      <c r="A48" s="5" t="s">
        <v>12</v>
      </c>
      <c r="C48" s="1">
        <f>AA15/$C$32</f>
        <v>0</v>
      </c>
      <c r="D48" s="6">
        <f>RANK(C48,$C$36:$C$60)</f>
        <v>1</v>
      </c>
      <c r="E48" s="7"/>
      <c r="F48" s="10"/>
      <c r="G48" s="10"/>
      <c r="H48" s="10"/>
      <c r="I48" s="10"/>
      <c r="J48" s="10"/>
      <c r="K48" s="1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3.8" x14ac:dyDescent="0.25">
      <c r="A49" s="5" t="s">
        <v>14</v>
      </c>
      <c r="C49" s="1">
        <f>AA16/$C$32</f>
        <v>0</v>
      </c>
      <c r="D49" s="6">
        <f>RANK(C49,$C$36:$C$60)</f>
        <v>1</v>
      </c>
      <c r="E49" s="7"/>
      <c r="F49" s="10"/>
      <c r="G49" s="10"/>
      <c r="H49" s="10"/>
      <c r="I49" s="10"/>
      <c r="J49" s="10"/>
      <c r="K49" s="1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3.8" x14ac:dyDescent="0.25">
      <c r="A50" s="5" t="s">
        <v>15</v>
      </c>
      <c r="C50" s="1">
        <f>AA17/$C$32</f>
        <v>0</v>
      </c>
      <c r="D50" s="6">
        <f>RANK(C50,$C$36:$C$60)</f>
        <v>1</v>
      </c>
      <c r="E50" s="7"/>
      <c r="F50" s="10"/>
      <c r="G50" s="10"/>
      <c r="H50" s="10"/>
      <c r="I50" s="10"/>
      <c r="J50" s="10"/>
      <c r="K50" s="1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3.8" x14ac:dyDescent="0.25">
      <c r="A51" s="5" t="s">
        <v>16</v>
      </c>
      <c r="C51" s="1">
        <f>AA18/$C$32</f>
        <v>0</v>
      </c>
      <c r="D51" s="6">
        <f>RANK(C51,$C$36:$C$60)</f>
        <v>1</v>
      </c>
      <c r="E51" s="7"/>
      <c r="F51" s="10"/>
      <c r="G51" s="10"/>
      <c r="H51" s="10"/>
      <c r="I51" s="10"/>
      <c r="J51" s="10"/>
      <c r="K51" s="1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3.8" x14ac:dyDescent="0.25">
      <c r="A52" s="5" t="s">
        <v>17</v>
      </c>
      <c r="C52" s="1">
        <f>AA19/$C$32</f>
        <v>0</v>
      </c>
      <c r="D52" s="6">
        <f>RANK(C52,$C$36:$C$60)</f>
        <v>1</v>
      </c>
      <c r="E52" s="7"/>
      <c r="F52" s="10"/>
      <c r="G52" s="10"/>
      <c r="H52" s="10"/>
      <c r="I52" s="10"/>
      <c r="J52" s="10"/>
      <c r="K52" s="1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3.8" x14ac:dyDescent="0.25">
      <c r="A53" s="5" t="s">
        <v>18</v>
      </c>
      <c r="C53" s="1">
        <f>AA20/$C$32</f>
        <v>0</v>
      </c>
      <c r="D53" s="6">
        <f>RANK(C53,$C$36:$C$60)</f>
        <v>1</v>
      </c>
      <c r="E53" s="7"/>
      <c r="F53" s="10"/>
      <c r="G53" s="10"/>
      <c r="H53" s="10"/>
      <c r="I53" s="10"/>
      <c r="J53" s="10"/>
      <c r="K53" s="1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3.8" x14ac:dyDescent="0.25">
      <c r="A54" s="5" t="s">
        <v>19</v>
      </c>
      <c r="C54" s="1">
        <f>AA21/$C$32</f>
        <v>0</v>
      </c>
      <c r="D54" s="6">
        <f>RANK(C54,$C$36:$C$60)</f>
        <v>1</v>
      </c>
      <c r="E54" s="7"/>
      <c r="F54" s="10"/>
      <c r="G54" s="10"/>
      <c r="H54" s="10"/>
      <c r="I54" s="10"/>
      <c r="J54" s="10"/>
      <c r="K54" s="1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3.8" x14ac:dyDescent="0.25">
      <c r="A55" s="5" t="s">
        <v>21</v>
      </c>
      <c r="C55" s="1">
        <f>AA22/$C$32</f>
        <v>0</v>
      </c>
      <c r="D55" s="6">
        <f>RANK(C55,$C$36:$C$60)</f>
        <v>1</v>
      </c>
      <c r="E55" s="7"/>
      <c r="F55" s="10"/>
      <c r="G55" s="10"/>
      <c r="H55" s="10"/>
      <c r="I55" s="10"/>
      <c r="J55" s="10"/>
      <c r="K55" s="1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3.8" x14ac:dyDescent="0.25">
      <c r="A56" s="5" t="s">
        <v>22</v>
      </c>
      <c r="C56" s="1">
        <f>AA23/$C$32</f>
        <v>0</v>
      </c>
      <c r="D56" s="6">
        <f>RANK(C56,$C$36:$C$60)</f>
        <v>1</v>
      </c>
      <c r="E56" s="7"/>
      <c r="F56" s="10"/>
      <c r="G56" s="10"/>
      <c r="H56" s="10"/>
      <c r="I56" s="10"/>
      <c r="J56" s="10"/>
      <c r="K56" s="1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3.8" x14ac:dyDescent="0.25">
      <c r="A57" s="5" t="s">
        <v>23</v>
      </c>
      <c r="C57" s="1">
        <f>AA24/$C$32</f>
        <v>0</v>
      </c>
      <c r="D57" s="6">
        <f>RANK(C57,$C$36:$C$60)</f>
        <v>1</v>
      </c>
      <c r="E57" s="7"/>
      <c r="F57" s="10"/>
      <c r="G57" s="10"/>
      <c r="H57" s="10"/>
      <c r="I57" s="10"/>
      <c r="J57" s="10"/>
      <c r="K57" s="1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3.8" x14ac:dyDescent="0.25">
      <c r="A58" s="5" t="s">
        <v>24</v>
      </c>
      <c r="C58" s="1">
        <f>AA25/$C$32</f>
        <v>0</v>
      </c>
      <c r="D58" s="6">
        <f>RANK(C58,$C$36:$C$60)</f>
        <v>1</v>
      </c>
      <c r="E58" s="7"/>
      <c r="F58" s="10"/>
      <c r="G58" s="10"/>
      <c r="H58" s="10"/>
      <c r="I58" s="10"/>
      <c r="J58" s="10"/>
      <c r="K58" s="1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3.8" x14ac:dyDescent="0.25">
      <c r="A59" s="5" t="s">
        <v>25</v>
      </c>
      <c r="C59" s="1">
        <f>AA26/$C$32</f>
        <v>0</v>
      </c>
      <c r="D59" s="6">
        <f>RANK(C59,$C$36:$C$60)</f>
        <v>1</v>
      </c>
      <c r="E59" s="7"/>
      <c r="F59" s="10"/>
      <c r="G59" s="10"/>
      <c r="H59" s="10"/>
      <c r="I59" s="10"/>
      <c r="J59" s="10"/>
      <c r="K59" s="1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3.8" x14ac:dyDescent="0.25">
      <c r="A60" s="5" t="s">
        <v>26</v>
      </c>
      <c r="C60" s="1">
        <f>AA27/$C$32</f>
        <v>0</v>
      </c>
      <c r="D60" s="6">
        <f>RANK(C60,$C$36:$C$60)</f>
        <v>1</v>
      </c>
      <c r="E60" s="7"/>
      <c r="F60" s="10"/>
      <c r="G60" s="10"/>
      <c r="H60" s="10"/>
      <c r="I60" s="10"/>
      <c r="J60" s="10"/>
      <c r="K60" s="1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94" spans="2:2" x14ac:dyDescent="0.25">
      <c r="B94" s="4" t="s">
        <v>31</v>
      </c>
    </row>
  </sheetData>
  <mergeCells count="54">
    <mergeCell ref="L58:Z58"/>
    <mergeCell ref="L59:Z59"/>
    <mergeCell ref="L60:Z60"/>
    <mergeCell ref="L53:Z53"/>
    <mergeCell ref="L54:Z54"/>
    <mergeCell ref="L55:Z55"/>
    <mergeCell ref="L56:Z56"/>
    <mergeCell ref="L57:Z57"/>
    <mergeCell ref="L48:Z48"/>
    <mergeCell ref="L49:Z49"/>
    <mergeCell ref="L50:Z50"/>
    <mergeCell ref="L51:Z51"/>
    <mergeCell ref="L52:Z52"/>
    <mergeCell ref="L43:Z43"/>
    <mergeCell ref="L44:Z44"/>
    <mergeCell ref="L45:Z45"/>
    <mergeCell ref="L46:Z46"/>
    <mergeCell ref="L47:Z47"/>
    <mergeCell ref="L38:Z38"/>
    <mergeCell ref="L39:Z39"/>
    <mergeCell ref="L40:Z40"/>
    <mergeCell ref="L41:Z41"/>
    <mergeCell ref="L42:Z42"/>
    <mergeCell ref="B35:C35"/>
    <mergeCell ref="D35:E35"/>
    <mergeCell ref="F35:K35"/>
    <mergeCell ref="L35:Z35"/>
    <mergeCell ref="L36:Z36"/>
    <mergeCell ref="F36:K36"/>
    <mergeCell ref="F37:K37"/>
    <mergeCell ref="L37:Z37"/>
    <mergeCell ref="F38:K38"/>
    <mergeCell ref="F39:K39"/>
    <mergeCell ref="F40:K40"/>
    <mergeCell ref="F41:K41"/>
    <mergeCell ref="F42:K42"/>
    <mergeCell ref="F43:K43"/>
    <mergeCell ref="F44:K44"/>
    <mergeCell ref="F45:K45"/>
    <mergeCell ref="F46:K46"/>
    <mergeCell ref="F47:K47"/>
    <mergeCell ref="F48:K48"/>
    <mergeCell ref="F49:K49"/>
    <mergeCell ref="F50:K50"/>
    <mergeCell ref="F51:K51"/>
    <mergeCell ref="F52:K52"/>
    <mergeCell ref="F53:K53"/>
    <mergeCell ref="F54:K54"/>
    <mergeCell ref="F55:K55"/>
    <mergeCell ref="F59:K59"/>
    <mergeCell ref="F60:K60"/>
    <mergeCell ref="F56:K56"/>
    <mergeCell ref="F57:K57"/>
    <mergeCell ref="F58:K58"/>
  </mergeCells>
  <phoneticPr fontId="10" type="noConversion"/>
  <conditionalFormatting sqref="A34">
    <cfRule type="cellIs" dxfId="53" priority="8" stopIfTrue="1" operator="equal">
      <formula>"Rose"</formula>
    </cfRule>
    <cfRule type="cellIs" dxfId="52" priority="9" stopIfTrue="1" operator="equal">
      <formula>"Hvid"</formula>
    </cfRule>
  </conditionalFormatting>
  <conditionalFormatting sqref="A34">
    <cfRule type="cellIs" dxfId="51" priority="7" stopIfTrue="1" operator="equal">
      <formula>"Rød"</formula>
    </cfRule>
  </conditionalFormatting>
  <conditionalFormatting sqref="B34:F34">
    <cfRule type="cellIs" dxfId="50" priority="5" stopIfTrue="1" operator="equal">
      <formula>"Rose"</formula>
    </cfRule>
    <cfRule type="cellIs" dxfId="49" priority="6" stopIfTrue="1" operator="equal">
      <formula>"Hvid"</formula>
    </cfRule>
  </conditionalFormatting>
  <conditionalFormatting sqref="B34:F34">
    <cfRule type="cellIs" dxfId="48" priority="4" stopIfTrue="1" operator="equal">
      <formula>"Rød"</formula>
    </cfRule>
  </conditionalFormatting>
  <conditionalFormatting sqref="G34:K34">
    <cfRule type="cellIs" dxfId="47" priority="2" stopIfTrue="1" operator="equal">
      <formula>"Rose"</formula>
    </cfRule>
    <cfRule type="cellIs" dxfId="46" priority="3" stopIfTrue="1" operator="equal">
      <formula>"Hvid"</formula>
    </cfRule>
  </conditionalFormatting>
  <conditionalFormatting sqref="G34:K34">
    <cfRule type="cellIs" dxfId="45" priority="1" stopIfTrue="1" operator="equal">
      <formula>"Rød"</formula>
    </cfRule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90BB-CBA1-4B19-9E0C-5581D4B69A42}">
  <dimension ref="A1:AA94"/>
  <sheetViews>
    <sheetView workbookViewId="0">
      <selection activeCell="B3" sqref="B3"/>
    </sheetView>
  </sheetViews>
  <sheetFormatPr defaultColWidth="5.6640625" defaultRowHeight="13.2" x14ac:dyDescent="0.25"/>
  <cols>
    <col min="1" max="1" width="11.6640625" customWidth="1"/>
    <col min="2" max="26" width="7.77734375" customWidth="1"/>
    <col min="27" max="27" width="8.44140625" customWidth="1"/>
    <col min="28" max="28" width="28.6640625" customWidth="1"/>
    <col min="29" max="29" width="31.109375" customWidth="1"/>
  </cols>
  <sheetData>
    <row r="1" spans="1:27" ht="34.049999999999997" customHeight="1" thickBot="1" x14ac:dyDescent="0.45">
      <c r="A1" s="24" t="s">
        <v>49</v>
      </c>
      <c r="B1" s="25"/>
      <c r="C1" s="25"/>
      <c r="D1" s="25"/>
      <c r="E1" s="25"/>
      <c r="F1" s="24" t="s">
        <v>33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s="38" customFormat="1" ht="13.8" x14ac:dyDescent="0.25">
      <c r="A2" s="37" t="s">
        <v>32</v>
      </c>
      <c r="B2" s="8" t="s">
        <v>51</v>
      </c>
      <c r="C2" s="8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58</v>
      </c>
      <c r="J2" s="8" t="s">
        <v>59</v>
      </c>
      <c r="K2" s="8" t="s">
        <v>60</v>
      </c>
      <c r="L2" s="8" t="s">
        <v>61</v>
      </c>
      <c r="M2" s="8" t="s">
        <v>62</v>
      </c>
      <c r="N2" s="8" t="s">
        <v>63</v>
      </c>
      <c r="O2" s="8" t="s">
        <v>64</v>
      </c>
      <c r="P2" s="8" t="s">
        <v>65</v>
      </c>
      <c r="Q2" s="8" t="s">
        <v>66</v>
      </c>
      <c r="R2" s="8" t="s">
        <v>67</v>
      </c>
      <c r="S2" s="8" t="s">
        <v>68</v>
      </c>
      <c r="T2" s="8" t="s">
        <v>69</v>
      </c>
      <c r="U2" s="8" t="s">
        <v>70</v>
      </c>
      <c r="V2" s="8" t="s">
        <v>71</v>
      </c>
      <c r="W2" s="8" t="s">
        <v>72</v>
      </c>
      <c r="X2" s="8" t="s">
        <v>73</v>
      </c>
      <c r="Y2" s="8" t="s">
        <v>74</v>
      </c>
      <c r="Z2" s="8" t="s">
        <v>75</v>
      </c>
      <c r="AA2" s="8"/>
    </row>
    <row r="3" spans="1:27" ht="13.8" x14ac:dyDescent="0.25">
      <c r="A3" s="36" t="s">
        <v>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39">
        <f>SUM(B3:Z3)</f>
        <v>0</v>
      </c>
    </row>
    <row r="4" spans="1:27" s="29" customFormat="1" ht="14.4" customHeight="1" x14ac:dyDescent="0.25">
      <c r="A4" s="26" t="s">
        <v>28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8">
        <f t="shared" ref="AA4:AA27" si="0">SUM(B4:Z4)</f>
        <v>0</v>
      </c>
    </row>
    <row r="5" spans="1:27" ht="13.8" x14ac:dyDescent="0.25">
      <c r="A5" s="36" t="s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39">
        <f t="shared" si="0"/>
        <v>0</v>
      </c>
    </row>
    <row r="6" spans="1:27" s="29" customFormat="1" ht="13.8" x14ac:dyDescent="0.25">
      <c r="A6" s="26" t="s">
        <v>3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8">
        <f t="shared" si="0"/>
        <v>0</v>
      </c>
    </row>
    <row r="7" spans="1:27" ht="13.8" x14ac:dyDescent="0.25">
      <c r="A7" s="36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39">
        <f t="shared" si="0"/>
        <v>0</v>
      </c>
    </row>
    <row r="8" spans="1:27" s="29" customFormat="1" ht="13.8" x14ac:dyDescent="0.25">
      <c r="A8" s="26" t="s">
        <v>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8">
        <f t="shared" si="0"/>
        <v>0</v>
      </c>
    </row>
    <row r="9" spans="1:27" ht="13.8" x14ac:dyDescent="0.25">
      <c r="A9" s="36" t="s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39">
        <f t="shared" si="0"/>
        <v>0</v>
      </c>
    </row>
    <row r="10" spans="1:27" s="29" customFormat="1" ht="13.8" x14ac:dyDescent="0.25">
      <c r="A10" s="26" t="s">
        <v>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f t="shared" si="0"/>
        <v>0</v>
      </c>
    </row>
    <row r="11" spans="1:27" ht="13.8" x14ac:dyDescent="0.25">
      <c r="A11" s="36" t="s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39">
        <f t="shared" si="0"/>
        <v>0</v>
      </c>
    </row>
    <row r="12" spans="1:27" s="29" customFormat="1" ht="13.8" x14ac:dyDescent="0.25">
      <c r="A12" s="26" t="s">
        <v>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8">
        <f t="shared" si="0"/>
        <v>0</v>
      </c>
    </row>
    <row r="13" spans="1:27" ht="13.8" x14ac:dyDescent="0.25">
      <c r="A13" s="36" t="s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39">
        <f t="shared" si="0"/>
        <v>0</v>
      </c>
    </row>
    <row r="14" spans="1:27" s="29" customFormat="1" ht="13.8" x14ac:dyDescent="0.25">
      <c r="A14" s="26" t="s">
        <v>11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8">
        <f t="shared" si="0"/>
        <v>0</v>
      </c>
    </row>
    <row r="15" spans="1:27" ht="13.8" x14ac:dyDescent="0.25">
      <c r="A15" s="36" t="s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39">
        <f t="shared" si="0"/>
        <v>0</v>
      </c>
    </row>
    <row r="16" spans="1:27" s="29" customFormat="1" ht="13.8" x14ac:dyDescent="0.25">
      <c r="A16" s="26" t="s">
        <v>14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8">
        <f t="shared" si="0"/>
        <v>0</v>
      </c>
    </row>
    <row r="17" spans="1:27" ht="13.8" x14ac:dyDescent="0.25">
      <c r="A17" s="36" t="s">
        <v>15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9">
        <f t="shared" si="0"/>
        <v>0</v>
      </c>
    </row>
    <row r="18" spans="1:27" s="29" customFormat="1" ht="13.8" x14ac:dyDescent="0.25">
      <c r="A18" s="26" t="s">
        <v>16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8">
        <f t="shared" si="0"/>
        <v>0</v>
      </c>
    </row>
    <row r="19" spans="1:27" ht="13.8" x14ac:dyDescent="0.25">
      <c r="A19" s="36" t="s">
        <v>17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39">
        <f t="shared" si="0"/>
        <v>0</v>
      </c>
    </row>
    <row r="20" spans="1:27" s="29" customFormat="1" ht="13.8" x14ac:dyDescent="0.25">
      <c r="A20" s="26" t="s">
        <v>18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8">
        <f t="shared" si="0"/>
        <v>0</v>
      </c>
    </row>
    <row r="21" spans="1:27" ht="13.8" x14ac:dyDescent="0.25">
      <c r="A21" s="36" t="s">
        <v>19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39">
        <f t="shared" si="0"/>
        <v>0</v>
      </c>
    </row>
    <row r="22" spans="1:27" s="29" customFormat="1" ht="13.8" x14ac:dyDescent="0.25">
      <c r="A22" s="26" t="s">
        <v>21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8">
        <f t="shared" si="0"/>
        <v>0</v>
      </c>
    </row>
    <row r="23" spans="1:27" ht="13.8" x14ac:dyDescent="0.25">
      <c r="A23" s="36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9">
        <f t="shared" si="0"/>
        <v>0</v>
      </c>
    </row>
    <row r="24" spans="1:27" s="29" customFormat="1" ht="13.8" x14ac:dyDescent="0.25">
      <c r="A24" s="26" t="s">
        <v>23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8">
        <f t="shared" si="0"/>
        <v>0</v>
      </c>
    </row>
    <row r="25" spans="1:27" ht="13.8" x14ac:dyDescent="0.25">
      <c r="A25" s="36" t="s">
        <v>24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9">
        <f t="shared" si="0"/>
        <v>0</v>
      </c>
    </row>
    <row r="26" spans="1:27" s="29" customFormat="1" ht="13.8" x14ac:dyDescent="0.25">
      <c r="A26" s="26" t="s">
        <v>25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8">
        <f t="shared" si="0"/>
        <v>0</v>
      </c>
    </row>
    <row r="27" spans="1:27" ht="13.8" x14ac:dyDescent="0.25">
      <c r="A27" s="36" t="s">
        <v>26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39">
        <f t="shared" si="0"/>
        <v>0</v>
      </c>
    </row>
    <row r="28" spans="1:27" ht="13.8" x14ac:dyDescent="0.25">
      <c r="A28" s="41" t="s">
        <v>76</v>
      </c>
      <c r="B28" s="3">
        <f>SUM(B3:B27)</f>
        <v>0</v>
      </c>
      <c r="C28" s="3">
        <f>SUM(C3:C27)</f>
        <v>0</v>
      </c>
      <c r="D28" s="3">
        <f t="shared" ref="D28:Z28" si="1">SUM(D3:D27)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3">
        <f t="shared" si="1"/>
        <v>0</v>
      </c>
      <c r="T28" s="3">
        <f t="shared" si="1"/>
        <v>0</v>
      </c>
      <c r="U28" s="3">
        <f t="shared" si="1"/>
        <v>0</v>
      </c>
      <c r="V28" s="3">
        <f t="shared" si="1"/>
        <v>0</v>
      </c>
      <c r="W28" s="3">
        <f t="shared" si="1"/>
        <v>0</v>
      </c>
      <c r="X28" s="3">
        <f t="shared" si="1"/>
        <v>0</v>
      </c>
      <c r="Y28" s="3">
        <f t="shared" si="1"/>
        <v>0</v>
      </c>
      <c r="Z28" s="3">
        <f t="shared" si="1"/>
        <v>0</v>
      </c>
      <c r="AA28" s="3">
        <f t="shared" ref="AA28" si="2">SUM(F28:U28)</f>
        <v>0</v>
      </c>
    </row>
    <row r="29" spans="1:27" x14ac:dyDescent="0.25">
      <c r="A29" s="40"/>
    </row>
    <row r="32" spans="1:27" ht="15.6" x14ac:dyDescent="0.3">
      <c r="A32" s="9" t="s">
        <v>77</v>
      </c>
      <c r="C32" s="9">
        <v>2</v>
      </c>
      <c r="Q32" s="2"/>
      <c r="R32" s="2"/>
      <c r="S32" s="2"/>
      <c r="T32" s="2"/>
      <c r="U32" s="2"/>
      <c r="V32" s="2"/>
    </row>
    <row r="34" spans="1:26" ht="21" x14ac:dyDescent="0.4">
      <c r="A34" s="31" t="s">
        <v>30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26" ht="46.8" customHeight="1" x14ac:dyDescent="0.3">
      <c r="A35" s="32" t="s">
        <v>29</v>
      </c>
      <c r="B35" s="33" t="s">
        <v>50</v>
      </c>
      <c r="C35" s="33"/>
      <c r="D35" s="34" t="s">
        <v>20</v>
      </c>
      <c r="E35" s="34"/>
      <c r="F35" s="35" t="s">
        <v>13</v>
      </c>
      <c r="G35" s="35"/>
      <c r="H35" s="35"/>
      <c r="I35" s="35"/>
      <c r="J35" s="35"/>
      <c r="K35" s="35"/>
      <c r="L35" s="34" t="s">
        <v>27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3.8" x14ac:dyDescent="0.25">
      <c r="A36" s="5" t="s">
        <v>0</v>
      </c>
      <c r="C36" s="1">
        <f>AA3/$C$32</f>
        <v>0</v>
      </c>
      <c r="D36" s="6">
        <f>RANK(C36,$C$36:$C$60)</f>
        <v>1</v>
      </c>
      <c r="E36" s="7"/>
      <c r="F36" s="10"/>
      <c r="G36" s="10"/>
      <c r="H36" s="10"/>
      <c r="I36" s="10"/>
      <c r="J36" s="10"/>
      <c r="K36" s="1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3.8" x14ac:dyDescent="0.25">
      <c r="A37" s="5" t="s">
        <v>1</v>
      </c>
      <c r="C37" s="1">
        <f>AA4/$C$32</f>
        <v>0</v>
      </c>
      <c r="D37" s="6">
        <f>RANK(C37,$C$36:$C$60)</f>
        <v>1</v>
      </c>
      <c r="E37" s="7"/>
      <c r="F37" s="10"/>
      <c r="G37" s="10"/>
      <c r="H37" s="10"/>
      <c r="I37" s="10"/>
      <c r="J37" s="10"/>
      <c r="K37" s="1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3.8" x14ac:dyDescent="0.25">
      <c r="A38" s="5" t="s">
        <v>2</v>
      </c>
      <c r="C38" s="1">
        <f>AA5/$C$32</f>
        <v>0</v>
      </c>
      <c r="D38" s="6">
        <f>RANK(C38,$C$36:$C$60)</f>
        <v>1</v>
      </c>
      <c r="E38" s="7"/>
      <c r="F38" s="10"/>
      <c r="G38" s="10"/>
      <c r="H38" s="10"/>
      <c r="I38" s="10"/>
      <c r="J38" s="10"/>
      <c r="K38" s="1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3.8" x14ac:dyDescent="0.25">
      <c r="A39" s="5" t="s">
        <v>3</v>
      </c>
      <c r="C39" s="1">
        <f>AA6/$C$32</f>
        <v>0</v>
      </c>
      <c r="D39" s="6">
        <f>RANK(C39,$C$36:$C$60)</f>
        <v>1</v>
      </c>
      <c r="E39" s="7"/>
      <c r="F39" s="10"/>
      <c r="G39" s="10"/>
      <c r="H39" s="10"/>
      <c r="I39" s="10"/>
      <c r="J39" s="10"/>
      <c r="K39" s="1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3.8" x14ac:dyDescent="0.25">
      <c r="A40" s="5" t="s">
        <v>4</v>
      </c>
      <c r="C40" s="1">
        <f>AA7/$C$32</f>
        <v>0</v>
      </c>
      <c r="D40" s="6">
        <f>RANK(C40,$C$36:$C$60)</f>
        <v>1</v>
      </c>
      <c r="E40" s="7"/>
      <c r="F40" s="10"/>
      <c r="G40" s="10"/>
      <c r="H40" s="10"/>
      <c r="I40" s="10"/>
      <c r="J40" s="10"/>
      <c r="K40" s="1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3.8" x14ac:dyDescent="0.25">
      <c r="A41" s="5" t="s">
        <v>5</v>
      </c>
      <c r="C41" s="1">
        <f>AA8/$C$32</f>
        <v>0</v>
      </c>
      <c r="D41" s="6">
        <f>RANK(C41,$C$36:$C$60)</f>
        <v>1</v>
      </c>
      <c r="E41" s="7"/>
      <c r="F41" s="10"/>
      <c r="G41" s="10"/>
      <c r="H41" s="10"/>
      <c r="I41" s="10"/>
      <c r="J41" s="10"/>
      <c r="K41" s="1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3.8" x14ac:dyDescent="0.25">
      <c r="A42" s="5" t="s">
        <v>6</v>
      </c>
      <c r="C42" s="1">
        <f>AA9/$C$32</f>
        <v>0</v>
      </c>
      <c r="D42" s="6">
        <f>RANK(C42,$C$36:$C$60)</f>
        <v>1</v>
      </c>
      <c r="E42" s="7"/>
      <c r="F42" s="10"/>
      <c r="G42" s="10"/>
      <c r="H42" s="10"/>
      <c r="I42" s="10"/>
      <c r="J42" s="10"/>
      <c r="K42" s="1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3.8" x14ac:dyDescent="0.25">
      <c r="A43" s="5" t="s">
        <v>7</v>
      </c>
      <c r="C43" s="1">
        <f>AA10/$C$32</f>
        <v>0</v>
      </c>
      <c r="D43" s="6">
        <f>RANK(C43,$C$36:$C$60)</f>
        <v>1</v>
      </c>
      <c r="E43" s="7"/>
      <c r="F43" s="10"/>
      <c r="G43" s="10"/>
      <c r="H43" s="10"/>
      <c r="I43" s="10"/>
      <c r="J43" s="10"/>
      <c r="K43" s="1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3.8" x14ac:dyDescent="0.25">
      <c r="A44" s="5" t="s">
        <v>8</v>
      </c>
      <c r="C44" s="1">
        <f>AA11/$C$32</f>
        <v>0</v>
      </c>
      <c r="D44" s="6">
        <f>RANK(C44,$C$36:$C$60)</f>
        <v>1</v>
      </c>
      <c r="E44" s="7"/>
      <c r="F44" s="10"/>
      <c r="G44" s="10"/>
      <c r="H44" s="10"/>
      <c r="I44" s="10"/>
      <c r="J44" s="10"/>
      <c r="K44" s="1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3.8" x14ac:dyDescent="0.25">
      <c r="A45" s="5" t="s">
        <v>9</v>
      </c>
      <c r="C45" s="1">
        <f>AA12/$C$32</f>
        <v>0</v>
      </c>
      <c r="D45" s="6">
        <f>RANK(C45,$C$36:$C$60)</f>
        <v>1</v>
      </c>
      <c r="E45" s="7"/>
      <c r="F45" s="10"/>
      <c r="G45" s="10"/>
      <c r="H45" s="10"/>
      <c r="I45" s="10"/>
      <c r="J45" s="10"/>
      <c r="K45" s="1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3.8" x14ac:dyDescent="0.25">
      <c r="A46" s="5" t="s">
        <v>10</v>
      </c>
      <c r="C46" s="1">
        <f>AA13/$C$32</f>
        <v>0</v>
      </c>
      <c r="D46" s="6">
        <f>RANK(C46,$C$36:$C$60)</f>
        <v>1</v>
      </c>
      <c r="E46" s="7"/>
      <c r="F46" s="10"/>
      <c r="G46" s="10"/>
      <c r="H46" s="10"/>
      <c r="I46" s="10"/>
      <c r="J46" s="10"/>
      <c r="K46" s="1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3.8" x14ac:dyDescent="0.25">
      <c r="A47" s="5" t="s">
        <v>11</v>
      </c>
      <c r="C47" s="1">
        <f>AA14/$C$32</f>
        <v>0</v>
      </c>
      <c r="D47" s="6">
        <f>RANK(C47,$C$36:$C$60)</f>
        <v>1</v>
      </c>
      <c r="E47" s="7"/>
      <c r="F47" s="10"/>
      <c r="G47" s="10"/>
      <c r="H47" s="10"/>
      <c r="I47" s="10"/>
      <c r="J47" s="10"/>
      <c r="K47" s="1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3.8" x14ac:dyDescent="0.25">
      <c r="A48" s="5" t="s">
        <v>12</v>
      </c>
      <c r="C48" s="1">
        <f>AA15/$C$32</f>
        <v>0</v>
      </c>
      <c r="D48" s="6">
        <f>RANK(C48,$C$36:$C$60)</f>
        <v>1</v>
      </c>
      <c r="E48" s="7"/>
      <c r="F48" s="10"/>
      <c r="G48" s="10"/>
      <c r="H48" s="10"/>
      <c r="I48" s="10"/>
      <c r="J48" s="10"/>
      <c r="K48" s="1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3.8" x14ac:dyDescent="0.25">
      <c r="A49" s="5" t="s">
        <v>14</v>
      </c>
      <c r="C49" s="1">
        <f>AA16/$C$32</f>
        <v>0</v>
      </c>
      <c r="D49" s="6">
        <f>RANK(C49,$C$36:$C$60)</f>
        <v>1</v>
      </c>
      <c r="E49" s="7"/>
      <c r="F49" s="10"/>
      <c r="G49" s="10"/>
      <c r="H49" s="10"/>
      <c r="I49" s="10"/>
      <c r="J49" s="10"/>
      <c r="K49" s="1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3.8" x14ac:dyDescent="0.25">
      <c r="A50" s="5" t="s">
        <v>15</v>
      </c>
      <c r="C50" s="1">
        <f>AA17/$C$32</f>
        <v>0</v>
      </c>
      <c r="D50" s="6">
        <f>RANK(C50,$C$36:$C$60)</f>
        <v>1</v>
      </c>
      <c r="E50" s="7"/>
      <c r="F50" s="10"/>
      <c r="G50" s="10"/>
      <c r="H50" s="10"/>
      <c r="I50" s="10"/>
      <c r="J50" s="10"/>
      <c r="K50" s="1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3.8" x14ac:dyDescent="0.25">
      <c r="A51" s="5" t="s">
        <v>16</v>
      </c>
      <c r="C51" s="1">
        <f>AA18/$C$32</f>
        <v>0</v>
      </c>
      <c r="D51" s="6">
        <f>RANK(C51,$C$36:$C$60)</f>
        <v>1</v>
      </c>
      <c r="E51" s="7"/>
      <c r="F51" s="10"/>
      <c r="G51" s="10"/>
      <c r="H51" s="10"/>
      <c r="I51" s="10"/>
      <c r="J51" s="10"/>
      <c r="K51" s="1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3.8" x14ac:dyDescent="0.25">
      <c r="A52" s="5" t="s">
        <v>17</v>
      </c>
      <c r="C52" s="1">
        <f>AA19/$C$32</f>
        <v>0</v>
      </c>
      <c r="D52" s="6">
        <f>RANK(C52,$C$36:$C$60)</f>
        <v>1</v>
      </c>
      <c r="E52" s="7"/>
      <c r="F52" s="10"/>
      <c r="G52" s="10"/>
      <c r="H52" s="10"/>
      <c r="I52" s="10"/>
      <c r="J52" s="10"/>
      <c r="K52" s="1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3.8" x14ac:dyDescent="0.25">
      <c r="A53" s="5" t="s">
        <v>18</v>
      </c>
      <c r="C53" s="1">
        <f>AA20/$C$32</f>
        <v>0</v>
      </c>
      <c r="D53" s="6">
        <f>RANK(C53,$C$36:$C$60)</f>
        <v>1</v>
      </c>
      <c r="E53" s="7"/>
      <c r="F53" s="10"/>
      <c r="G53" s="10"/>
      <c r="H53" s="10"/>
      <c r="I53" s="10"/>
      <c r="J53" s="10"/>
      <c r="K53" s="1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3.8" x14ac:dyDescent="0.25">
      <c r="A54" s="5" t="s">
        <v>19</v>
      </c>
      <c r="C54" s="1">
        <f>AA21/$C$32</f>
        <v>0</v>
      </c>
      <c r="D54" s="6">
        <f>RANK(C54,$C$36:$C$60)</f>
        <v>1</v>
      </c>
      <c r="E54" s="7"/>
      <c r="F54" s="10"/>
      <c r="G54" s="10"/>
      <c r="H54" s="10"/>
      <c r="I54" s="10"/>
      <c r="J54" s="10"/>
      <c r="K54" s="1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3.8" x14ac:dyDescent="0.25">
      <c r="A55" s="5" t="s">
        <v>21</v>
      </c>
      <c r="C55" s="1">
        <f>AA22/$C$32</f>
        <v>0</v>
      </c>
      <c r="D55" s="6">
        <f>RANK(C55,$C$36:$C$60)</f>
        <v>1</v>
      </c>
      <c r="E55" s="7"/>
      <c r="F55" s="10"/>
      <c r="G55" s="10"/>
      <c r="H55" s="10"/>
      <c r="I55" s="10"/>
      <c r="J55" s="10"/>
      <c r="K55" s="1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3.8" x14ac:dyDescent="0.25">
      <c r="A56" s="5" t="s">
        <v>22</v>
      </c>
      <c r="C56" s="1">
        <f>AA23/$C$32</f>
        <v>0</v>
      </c>
      <c r="D56" s="6">
        <f>RANK(C56,$C$36:$C$60)</f>
        <v>1</v>
      </c>
      <c r="E56" s="7"/>
      <c r="F56" s="10"/>
      <c r="G56" s="10"/>
      <c r="H56" s="10"/>
      <c r="I56" s="10"/>
      <c r="J56" s="10"/>
      <c r="K56" s="1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3.8" x14ac:dyDescent="0.25">
      <c r="A57" s="5" t="s">
        <v>23</v>
      </c>
      <c r="C57" s="1">
        <f>AA24/$C$32</f>
        <v>0</v>
      </c>
      <c r="D57" s="6">
        <f>RANK(C57,$C$36:$C$60)</f>
        <v>1</v>
      </c>
      <c r="E57" s="7"/>
      <c r="F57" s="10"/>
      <c r="G57" s="10"/>
      <c r="H57" s="10"/>
      <c r="I57" s="10"/>
      <c r="J57" s="10"/>
      <c r="K57" s="1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3.8" x14ac:dyDescent="0.25">
      <c r="A58" s="5" t="s">
        <v>24</v>
      </c>
      <c r="C58" s="1">
        <f>AA25/$C$32</f>
        <v>0</v>
      </c>
      <c r="D58" s="6">
        <f>RANK(C58,$C$36:$C$60)</f>
        <v>1</v>
      </c>
      <c r="E58" s="7"/>
      <c r="F58" s="10"/>
      <c r="G58" s="10"/>
      <c r="H58" s="10"/>
      <c r="I58" s="10"/>
      <c r="J58" s="10"/>
      <c r="K58" s="1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3.8" x14ac:dyDescent="0.25">
      <c r="A59" s="5" t="s">
        <v>25</v>
      </c>
      <c r="C59" s="1">
        <f>AA26/$C$32</f>
        <v>0</v>
      </c>
      <c r="D59" s="6">
        <f>RANK(C59,$C$36:$C$60)</f>
        <v>1</v>
      </c>
      <c r="E59" s="7"/>
      <c r="F59" s="10"/>
      <c r="G59" s="10"/>
      <c r="H59" s="10"/>
      <c r="I59" s="10"/>
      <c r="J59" s="10"/>
      <c r="K59" s="1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3.8" x14ac:dyDescent="0.25">
      <c r="A60" s="5" t="s">
        <v>26</v>
      </c>
      <c r="C60" s="1">
        <f>AA27/$C$32</f>
        <v>0</v>
      </c>
      <c r="D60" s="6">
        <f>RANK(C60,$C$36:$C$60)</f>
        <v>1</v>
      </c>
      <c r="E60" s="7"/>
      <c r="F60" s="10"/>
      <c r="G60" s="10"/>
      <c r="H60" s="10"/>
      <c r="I60" s="10"/>
      <c r="J60" s="10"/>
      <c r="K60" s="1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94" spans="2:2" x14ac:dyDescent="0.25">
      <c r="B94" s="4" t="s">
        <v>31</v>
      </c>
    </row>
  </sheetData>
  <mergeCells count="54">
    <mergeCell ref="F58:K58"/>
    <mergeCell ref="L58:Z58"/>
    <mergeCell ref="F59:K59"/>
    <mergeCell ref="L59:Z59"/>
    <mergeCell ref="F60:K60"/>
    <mergeCell ref="L60:Z60"/>
    <mergeCell ref="F55:K55"/>
    <mergeCell ref="L55:Z55"/>
    <mergeCell ref="F56:K56"/>
    <mergeCell ref="L56:Z56"/>
    <mergeCell ref="F57:K57"/>
    <mergeCell ref="L57:Z57"/>
    <mergeCell ref="F52:K52"/>
    <mergeCell ref="L52:Z52"/>
    <mergeCell ref="F53:K53"/>
    <mergeCell ref="L53:Z53"/>
    <mergeCell ref="F54:K54"/>
    <mergeCell ref="L54:Z54"/>
    <mergeCell ref="F49:K49"/>
    <mergeCell ref="L49:Z49"/>
    <mergeCell ref="F50:K50"/>
    <mergeCell ref="L50:Z50"/>
    <mergeCell ref="F51:K51"/>
    <mergeCell ref="L51:Z51"/>
    <mergeCell ref="F46:K46"/>
    <mergeCell ref="L46:Z46"/>
    <mergeCell ref="F47:K47"/>
    <mergeCell ref="L47:Z47"/>
    <mergeCell ref="F48:K48"/>
    <mergeCell ref="L48:Z48"/>
    <mergeCell ref="F43:K43"/>
    <mergeCell ref="L43:Z43"/>
    <mergeCell ref="F44:K44"/>
    <mergeCell ref="L44:Z44"/>
    <mergeCell ref="F45:K45"/>
    <mergeCell ref="L45:Z45"/>
    <mergeCell ref="F40:K40"/>
    <mergeCell ref="L40:Z40"/>
    <mergeCell ref="F41:K41"/>
    <mergeCell ref="L41:Z41"/>
    <mergeCell ref="F42:K42"/>
    <mergeCell ref="L42:Z42"/>
    <mergeCell ref="F37:K37"/>
    <mergeCell ref="L37:Z37"/>
    <mergeCell ref="F38:K38"/>
    <mergeCell ref="L38:Z38"/>
    <mergeCell ref="F39:K39"/>
    <mergeCell ref="L39:Z39"/>
    <mergeCell ref="B35:C35"/>
    <mergeCell ref="D35:E35"/>
    <mergeCell ref="F35:K35"/>
    <mergeCell ref="L35:Z35"/>
    <mergeCell ref="F36:K36"/>
    <mergeCell ref="L36:Z36"/>
  </mergeCells>
  <conditionalFormatting sqref="G34:K34">
    <cfRule type="cellIs" dxfId="44" priority="1" stopIfTrue="1" operator="equal">
      <formula>"Rød"</formula>
    </cfRule>
  </conditionalFormatting>
  <conditionalFormatting sqref="A34">
    <cfRule type="cellIs" dxfId="43" priority="8" stopIfTrue="1" operator="equal">
      <formula>"Rose"</formula>
    </cfRule>
    <cfRule type="cellIs" dxfId="42" priority="9" stopIfTrue="1" operator="equal">
      <formula>"Hvid"</formula>
    </cfRule>
  </conditionalFormatting>
  <conditionalFormatting sqref="A34">
    <cfRule type="cellIs" dxfId="41" priority="7" stopIfTrue="1" operator="equal">
      <formula>"Rød"</formula>
    </cfRule>
  </conditionalFormatting>
  <conditionalFormatting sqref="B34:F34">
    <cfRule type="cellIs" dxfId="40" priority="5" stopIfTrue="1" operator="equal">
      <formula>"Rose"</formula>
    </cfRule>
    <cfRule type="cellIs" dxfId="39" priority="6" stopIfTrue="1" operator="equal">
      <formula>"Hvid"</formula>
    </cfRule>
  </conditionalFormatting>
  <conditionalFormatting sqref="B34:F34">
    <cfRule type="cellIs" dxfId="38" priority="4" stopIfTrue="1" operator="equal">
      <formula>"Rød"</formula>
    </cfRule>
  </conditionalFormatting>
  <conditionalFormatting sqref="G34:K34">
    <cfRule type="cellIs" dxfId="37" priority="2" stopIfTrue="1" operator="equal">
      <formula>"Rose"</formula>
    </cfRule>
    <cfRule type="cellIs" dxfId="36" priority="3" stopIfTrue="1" operator="equal">
      <formula>"Hvid"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F3ED-23D8-4F5C-B8F6-A50AFAC1FC63}">
  <dimension ref="A1:AA94"/>
  <sheetViews>
    <sheetView workbookViewId="0">
      <selection activeCell="B3" sqref="B3"/>
    </sheetView>
  </sheetViews>
  <sheetFormatPr defaultColWidth="5.6640625" defaultRowHeight="13.2" x14ac:dyDescent="0.25"/>
  <cols>
    <col min="1" max="1" width="11.6640625" customWidth="1"/>
    <col min="2" max="26" width="7.77734375" customWidth="1"/>
    <col min="27" max="27" width="8.44140625" customWidth="1"/>
    <col min="28" max="28" width="28.6640625" customWidth="1"/>
    <col min="29" max="29" width="31.109375" customWidth="1"/>
  </cols>
  <sheetData>
    <row r="1" spans="1:27" ht="34.049999999999997" customHeight="1" thickBot="1" x14ac:dyDescent="0.45">
      <c r="A1" s="24" t="s">
        <v>49</v>
      </c>
      <c r="B1" s="25"/>
      <c r="C1" s="25"/>
      <c r="D1" s="25"/>
      <c r="E1" s="25"/>
      <c r="F1" s="24" t="s">
        <v>33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s="38" customFormat="1" ht="13.8" x14ac:dyDescent="0.25">
      <c r="A2" s="37" t="s">
        <v>32</v>
      </c>
      <c r="B2" s="8" t="s">
        <v>51</v>
      </c>
      <c r="C2" s="8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58</v>
      </c>
      <c r="J2" s="8" t="s">
        <v>59</v>
      </c>
      <c r="K2" s="8" t="s">
        <v>60</v>
      </c>
      <c r="L2" s="8" t="s">
        <v>61</v>
      </c>
      <c r="M2" s="8" t="s">
        <v>62</v>
      </c>
      <c r="N2" s="8" t="s">
        <v>63</v>
      </c>
      <c r="O2" s="8" t="s">
        <v>64</v>
      </c>
      <c r="P2" s="8" t="s">
        <v>65</v>
      </c>
      <c r="Q2" s="8" t="s">
        <v>66</v>
      </c>
      <c r="R2" s="8" t="s">
        <v>67</v>
      </c>
      <c r="S2" s="8" t="s">
        <v>68</v>
      </c>
      <c r="T2" s="8" t="s">
        <v>69</v>
      </c>
      <c r="U2" s="8" t="s">
        <v>70</v>
      </c>
      <c r="V2" s="8" t="s">
        <v>71</v>
      </c>
      <c r="W2" s="8" t="s">
        <v>72</v>
      </c>
      <c r="X2" s="8" t="s">
        <v>73</v>
      </c>
      <c r="Y2" s="8" t="s">
        <v>74</v>
      </c>
      <c r="Z2" s="8" t="s">
        <v>75</v>
      </c>
      <c r="AA2" s="8"/>
    </row>
    <row r="3" spans="1:27" ht="13.8" x14ac:dyDescent="0.25">
      <c r="A3" s="36" t="s">
        <v>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39">
        <f>SUM(B3:Z3)</f>
        <v>0</v>
      </c>
    </row>
    <row r="4" spans="1:27" s="29" customFormat="1" ht="14.4" customHeight="1" x14ac:dyDescent="0.25">
      <c r="A4" s="26" t="s">
        <v>28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8">
        <f t="shared" ref="AA4:AA27" si="0">SUM(B4:Z4)</f>
        <v>0</v>
      </c>
    </row>
    <row r="5" spans="1:27" ht="13.8" x14ac:dyDescent="0.25">
      <c r="A5" s="36" t="s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39">
        <f t="shared" si="0"/>
        <v>0</v>
      </c>
    </row>
    <row r="6" spans="1:27" s="29" customFormat="1" ht="13.8" x14ac:dyDescent="0.25">
      <c r="A6" s="26" t="s">
        <v>3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8">
        <f t="shared" si="0"/>
        <v>0</v>
      </c>
    </row>
    <row r="7" spans="1:27" ht="13.8" x14ac:dyDescent="0.25">
      <c r="A7" s="36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39">
        <f t="shared" si="0"/>
        <v>0</v>
      </c>
    </row>
    <row r="8" spans="1:27" s="29" customFormat="1" ht="13.8" x14ac:dyDescent="0.25">
      <c r="A8" s="26" t="s">
        <v>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8">
        <f t="shared" si="0"/>
        <v>0</v>
      </c>
    </row>
    <row r="9" spans="1:27" ht="13.8" x14ac:dyDescent="0.25">
      <c r="A9" s="36" t="s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39">
        <f t="shared" si="0"/>
        <v>0</v>
      </c>
    </row>
    <row r="10" spans="1:27" s="29" customFormat="1" ht="13.8" x14ac:dyDescent="0.25">
      <c r="A10" s="26" t="s">
        <v>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f t="shared" si="0"/>
        <v>0</v>
      </c>
    </row>
    <row r="11" spans="1:27" ht="13.8" x14ac:dyDescent="0.25">
      <c r="A11" s="36" t="s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39">
        <f t="shared" si="0"/>
        <v>0</v>
      </c>
    </row>
    <row r="12" spans="1:27" s="29" customFormat="1" ht="13.8" x14ac:dyDescent="0.25">
      <c r="A12" s="26" t="s">
        <v>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8">
        <f t="shared" si="0"/>
        <v>0</v>
      </c>
    </row>
    <row r="13" spans="1:27" ht="13.8" x14ac:dyDescent="0.25">
      <c r="A13" s="36" t="s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39">
        <f t="shared" si="0"/>
        <v>0</v>
      </c>
    </row>
    <row r="14" spans="1:27" s="29" customFormat="1" ht="13.8" x14ac:dyDescent="0.25">
      <c r="A14" s="26" t="s">
        <v>11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8">
        <f t="shared" si="0"/>
        <v>0</v>
      </c>
    </row>
    <row r="15" spans="1:27" ht="13.8" x14ac:dyDescent="0.25">
      <c r="A15" s="36" t="s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39">
        <f t="shared" si="0"/>
        <v>0</v>
      </c>
    </row>
    <row r="16" spans="1:27" s="29" customFormat="1" ht="13.8" x14ac:dyDescent="0.25">
      <c r="A16" s="26" t="s">
        <v>14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8">
        <f t="shared" si="0"/>
        <v>0</v>
      </c>
    </row>
    <row r="17" spans="1:27" ht="13.8" x14ac:dyDescent="0.25">
      <c r="A17" s="36" t="s">
        <v>15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9">
        <f t="shared" si="0"/>
        <v>0</v>
      </c>
    </row>
    <row r="18" spans="1:27" s="29" customFormat="1" ht="13.8" x14ac:dyDescent="0.25">
      <c r="A18" s="26" t="s">
        <v>16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8">
        <f t="shared" si="0"/>
        <v>0</v>
      </c>
    </row>
    <row r="19" spans="1:27" ht="13.8" x14ac:dyDescent="0.25">
      <c r="A19" s="36" t="s">
        <v>17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39">
        <f t="shared" si="0"/>
        <v>0</v>
      </c>
    </row>
    <row r="20" spans="1:27" s="29" customFormat="1" ht="13.8" x14ac:dyDescent="0.25">
      <c r="A20" s="26" t="s">
        <v>18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8">
        <f t="shared" si="0"/>
        <v>0</v>
      </c>
    </row>
    <row r="21" spans="1:27" ht="13.8" x14ac:dyDescent="0.25">
      <c r="A21" s="36" t="s">
        <v>19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39">
        <f t="shared" si="0"/>
        <v>0</v>
      </c>
    </row>
    <row r="22" spans="1:27" s="29" customFormat="1" ht="13.8" x14ac:dyDescent="0.25">
      <c r="A22" s="26" t="s">
        <v>21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8">
        <f t="shared" si="0"/>
        <v>0</v>
      </c>
    </row>
    <row r="23" spans="1:27" ht="13.8" x14ac:dyDescent="0.25">
      <c r="A23" s="36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9">
        <f t="shared" si="0"/>
        <v>0</v>
      </c>
    </row>
    <row r="24" spans="1:27" s="29" customFormat="1" ht="13.8" x14ac:dyDescent="0.25">
      <c r="A24" s="26" t="s">
        <v>23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8">
        <f t="shared" si="0"/>
        <v>0</v>
      </c>
    </row>
    <row r="25" spans="1:27" ht="13.8" x14ac:dyDescent="0.25">
      <c r="A25" s="36" t="s">
        <v>24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9">
        <f t="shared" si="0"/>
        <v>0</v>
      </c>
    </row>
    <row r="26" spans="1:27" s="29" customFormat="1" ht="13.8" x14ac:dyDescent="0.25">
      <c r="A26" s="26" t="s">
        <v>25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8">
        <f t="shared" si="0"/>
        <v>0</v>
      </c>
    </row>
    <row r="27" spans="1:27" ht="13.8" x14ac:dyDescent="0.25">
      <c r="A27" s="36" t="s">
        <v>26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39">
        <f t="shared" si="0"/>
        <v>0</v>
      </c>
    </row>
    <row r="28" spans="1:27" ht="13.8" x14ac:dyDescent="0.25">
      <c r="A28" s="41" t="s">
        <v>76</v>
      </c>
      <c r="B28" s="3">
        <f>SUM(B3:B27)</f>
        <v>0</v>
      </c>
      <c r="C28" s="3">
        <f>SUM(C3:C27)</f>
        <v>0</v>
      </c>
      <c r="D28" s="3">
        <f t="shared" ref="D28:Z28" si="1">SUM(D3:D27)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3">
        <f t="shared" si="1"/>
        <v>0</v>
      </c>
      <c r="T28" s="3">
        <f t="shared" si="1"/>
        <v>0</v>
      </c>
      <c r="U28" s="3">
        <f t="shared" si="1"/>
        <v>0</v>
      </c>
      <c r="V28" s="3">
        <f t="shared" si="1"/>
        <v>0</v>
      </c>
      <c r="W28" s="3">
        <f t="shared" si="1"/>
        <v>0</v>
      </c>
      <c r="X28" s="3">
        <f t="shared" si="1"/>
        <v>0</v>
      </c>
      <c r="Y28" s="3">
        <f t="shared" si="1"/>
        <v>0</v>
      </c>
      <c r="Z28" s="3">
        <f t="shared" si="1"/>
        <v>0</v>
      </c>
      <c r="AA28" s="3">
        <f t="shared" ref="AA28" si="2">SUM(F28:U28)</f>
        <v>0</v>
      </c>
    </row>
    <row r="29" spans="1:27" x14ac:dyDescent="0.25">
      <c r="A29" s="40"/>
    </row>
    <row r="32" spans="1:27" ht="15.6" x14ac:dyDescent="0.3">
      <c r="A32" s="9" t="s">
        <v>77</v>
      </c>
      <c r="C32" s="9">
        <v>2</v>
      </c>
      <c r="Q32" s="2"/>
      <c r="R32" s="2"/>
      <c r="S32" s="2"/>
      <c r="T32" s="2"/>
      <c r="U32" s="2"/>
      <c r="V32" s="2"/>
    </row>
    <row r="34" spans="1:26" ht="21" x14ac:dyDescent="0.4">
      <c r="A34" s="31" t="s">
        <v>30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26" ht="46.8" customHeight="1" x14ac:dyDescent="0.3">
      <c r="A35" s="32" t="s">
        <v>29</v>
      </c>
      <c r="B35" s="33" t="s">
        <v>50</v>
      </c>
      <c r="C35" s="33"/>
      <c r="D35" s="34" t="s">
        <v>20</v>
      </c>
      <c r="E35" s="34"/>
      <c r="F35" s="35" t="s">
        <v>13</v>
      </c>
      <c r="G35" s="35"/>
      <c r="H35" s="35"/>
      <c r="I35" s="35"/>
      <c r="J35" s="35"/>
      <c r="K35" s="35"/>
      <c r="L35" s="34" t="s">
        <v>27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3.8" x14ac:dyDescent="0.25">
      <c r="A36" s="5" t="s">
        <v>0</v>
      </c>
      <c r="C36" s="1">
        <f>AA3/$C$32</f>
        <v>0</v>
      </c>
      <c r="D36" s="6">
        <f>RANK(C36,$C$36:$C$60)</f>
        <v>1</v>
      </c>
      <c r="E36" s="7"/>
      <c r="F36" s="10"/>
      <c r="G36" s="10"/>
      <c r="H36" s="10"/>
      <c r="I36" s="10"/>
      <c r="J36" s="10"/>
      <c r="K36" s="1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3.8" x14ac:dyDescent="0.25">
      <c r="A37" s="5" t="s">
        <v>1</v>
      </c>
      <c r="C37" s="1">
        <f>AA4/$C$32</f>
        <v>0</v>
      </c>
      <c r="D37" s="6">
        <f>RANK(C37,$C$36:$C$60)</f>
        <v>1</v>
      </c>
      <c r="E37" s="7"/>
      <c r="F37" s="10"/>
      <c r="G37" s="10"/>
      <c r="H37" s="10"/>
      <c r="I37" s="10"/>
      <c r="J37" s="10"/>
      <c r="K37" s="1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3.8" x14ac:dyDescent="0.25">
      <c r="A38" s="5" t="s">
        <v>2</v>
      </c>
      <c r="C38" s="1">
        <f>AA5/$C$32</f>
        <v>0</v>
      </c>
      <c r="D38" s="6">
        <f>RANK(C38,$C$36:$C$60)</f>
        <v>1</v>
      </c>
      <c r="E38" s="7"/>
      <c r="F38" s="10"/>
      <c r="G38" s="10"/>
      <c r="H38" s="10"/>
      <c r="I38" s="10"/>
      <c r="J38" s="10"/>
      <c r="K38" s="1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3.8" x14ac:dyDescent="0.25">
      <c r="A39" s="5" t="s">
        <v>3</v>
      </c>
      <c r="C39" s="1">
        <f>AA6/$C$32</f>
        <v>0</v>
      </c>
      <c r="D39" s="6">
        <f>RANK(C39,$C$36:$C$60)</f>
        <v>1</v>
      </c>
      <c r="E39" s="7"/>
      <c r="F39" s="10"/>
      <c r="G39" s="10"/>
      <c r="H39" s="10"/>
      <c r="I39" s="10"/>
      <c r="J39" s="10"/>
      <c r="K39" s="1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3.8" x14ac:dyDescent="0.25">
      <c r="A40" s="5" t="s">
        <v>4</v>
      </c>
      <c r="C40" s="1">
        <f>AA7/$C$32</f>
        <v>0</v>
      </c>
      <c r="D40" s="6">
        <f>RANK(C40,$C$36:$C$60)</f>
        <v>1</v>
      </c>
      <c r="E40" s="7"/>
      <c r="F40" s="10"/>
      <c r="G40" s="10"/>
      <c r="H40" s="10"/>
      <c r="I40" s="10"/>
      <c r="J40" s="10"/>
      <c r="K40" s="1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3.8" x14ac:dyDescent="0.25">
      <c r="A41" s="5" t="s">
        <v>5</v>
      </c>
      <c r="C41" s="1">
        <f>AA8/$C$32</f>
        <v>0</v>
      </c>
      <c r="D41" s="6">
        <f>RANK(C41,$C$36:$C$60)</f>
        <v>1</v>
      </c>
      <c r="E41" s="7"/>
      <c r="F41" s="10"/>
      <c r="G41" s="10"/>
      <c r="H41" s="10"/>
      <c r="I41" s="10"/>
      <c r="J41" s="10"/>
      <c r="K41" s="1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3.8" x14ac:dyDescent="0.25">
      <c r="A42" s="5" t="s">
        <v>6</v>
      </c>
      <c r="C42" s="1">
        <f>AA9/$C$32</f>
        <v>0</v>
      </c>
      <c r="D42" s="6">
        <f>RANK(C42,$C$36:$C$60)</f>
        <v>1</v>
      </c>
      <c r="E42" s="7"/>
      <c r="F42" s="10"/>
      <c r="G42" s="10"/>
      <c r="H42" s="10"/>
      <c r="I42" s="10"/>
      <c r="J42" s="10"/>
      <c r="K42" s="1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3.8" x14ac:dyDescent="0.25">
      <c r="A43" s="5" t="s">
        <v>7</v>
      </c>
      <c r="C43" s="1">
        <f>AA10/$C$32</f>
        <v>0</v>
      </c>
      <c r="D43" s="6">
        <f>RANK(C43,$C$36:$C$60)</f>
        <v>1</v>
      </c>
      <c r="E43" s="7"/>
      <c r="F43" s="10"/>
      <c r="G43" s="10"/>
      <c r="H43" s="10"/>
      <c r="I43" s="10"/>
      <c r="J43" s="10"/>
      <c r="K43" s="1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3.8" x14ac:dyDescent="0.25">
      <c r="A44" s="5" t="s">
        <v>8</v>
      </c>
      <c r="C44" s="1">
        <f>AA11/$C$32</f>
        <v>0</v>
      </c>
      <c r="D44" s="6">
        <f>RANK(C44,$C$36:$C$60)</f>
        <v>1</v>
      </c>
      <c r="E44" s="7"/>
      <c r="F44" s="10"/>
      <c r="G44" s="10"/>
      <c r="H44" s="10"/>
      <c r="I44" s="10"/>
      <c r="J44" s="10"/>
      <c r="K44" s="1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3.8" x14ac:dyDescent="0.25">
      <c r="A45" s="5" t="s">
        <v>9</v>
      </c>
      <c r="C45" s="1">
        <f>AA12/$C$32</f>
        <v>0</v>
      </c>
      <c r="D45" s="6">
        <f>RANK(C45,$C$36:$C$60)</f>
        <v>1</v>
      </c>
      <c r="E45" s="7"/>
      <c r="F45" s="10"/>
      <c r="G45" s="10"/>
      <c r="H45" s="10"/>
      <c r="I45" s="10"/>
      <c r="J45" s="10"/>
      <c r="K45" s="1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3.8" x14ac:dyDescent="0.25">
      <c r="A46" s="5" t="s">
        <v>10</v>
      </c>
      <c r="C46" s="1">
        <f>AA13/$C$32</f>
        <v>0</v>
      </c>
      <c r="D46" s="6">
        <f>RANK(C46,$C$36:$C$60)</f>
        <v>1</v>
      </c>
      <c r="E46" s="7"/>
      <c r="F46" s="10"/>
      <c r="G46" s="10"/>
      <c r="H46" s="10"/>
      <c r="I46" s="10"/>
      <c r="J46" s="10"/>
      <c r="K46" s="1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3.8" x14ac:dyDescent="0.25">
      <c r="A47" s="5" t="s">
        <v>11</v>
      </c>
      <c r="C47" s="1">
        <f>AA14/$C$32</f>
        <v>0</v>
      </c>
      <c r="D47" s="6">
        <f>RANK(C47,$C$36:$C$60)</f>
        <v>1</v>
      </c>
      <c r="E47" s="7"/>
      <c r="F47" s="10"/>
      <c r="G47" s="10"/>
      <c r="H47" s="10"/>
      <c r="I47" s="10"/>
      <c r="J47" s="10"/>
      <c r="K47" s="1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3.8" x14ac:dyDescent="0.25">
      <c r="A48" s="5" t="s">
        <v>12</v>
      </c>
      <c r="C48" s="1">
        <f>AA15/$C$32</f>
        <v>0</v>
      </c>
      <c r="D48" s="6">
        <f>RANK(C48,$C$36:$C$60)</f>
        <v>1</v>
      </c>
      <c r="E48" s="7"/>
      <c r="F48" s="10"/>
      <c r="G48" s="10"/>
      <c r="H48" s="10"/>
      <c r="I48" s="10"/>
      <c r="J48" s="10"/>
      <c r="K48" s="1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3.8" x14ac:dyDescent="0.25">
      <c r="A49" s="5" t="s">
        <v>14</v>
      </c>
      <c r="C49" s="1">
        <f>AA16/$C$32</f>
        <v>0</v>
      </c>
      <c r="D49" s="6">
        <f>RANK(C49,$C$36:$C$60)</f>
        <v>1</v>
      </c>
      <c r="E49" s="7"/>
      <c r="F49" s="10"/>
      <c r="G49" s="10"/>
      <c r="H49" s="10"/>
      <c r="I49" s="10"/>
      <c r="J49" s="10"/>
      <c r="K49" s="1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3.8" x14ac:dyDescent="0.25">
      <c r="A50" s="5" t="s">
        <v>15</v>
      </c>
      <c r="C50" s="1">
        <f>AA17/$C$32</f>
        <v>0</v>
      </c>
      <c r="D50" s="6">
        <f>RANK(C50,$C$36:$C$60)</f>
        <v>1</v>
      </c>
      <c r="E50" s="7"/>
      <c r="F50" s="10"/>
      <c r="G50" s="10"/>
      <c r="H50" s="10"/>
      <c r="I50" s="10"/>
      <c r="J50" s="10"/>
      <c r="K50" s="1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3.8" x14ac:dyDescent="0.25">
      <c r="A51" s="5" t="s">
        <v>16</v>
      </c>
      <c r="C51" s="1">
        <f>AA18/$C$32</f>
        <v>0</v>
      </c>
      <c r="D51" s="6">
        <f>RANK(C51,$C$36:$C$60)</f>
        <v>1</v>
      </c>
      <c r="E51" s="7"/>
      <c r="F51" s="10"/>
      <c r="G51" s="10"/>
      <c r="H51" s="10"/>
      <c r="I51" s="10"/>
      <c r="J51" s="10"/>
      <c r="K51" s="1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3.8" x14ac:dyDescent="0.25">
      <c r="A52" s="5" t="s">
        <v>17</v>
      </c>
      <c r="C52" s="1">
        <f>AA19/$C$32</f>
        <v>0</v>
      </c>
      <c r="D52" s="6">
        <f>RANK(C52,$C$36:$C$60)</f>
        <v>1</v>
      </c>
      <c r="E52" s="7"/>
      <c r="F52" s="10"/>
      <c r="G52" s="10"/>
      <c r="H52" s="10"/>
      <c r="I52" s="10"/>
      <c r="J52" s="10"/>
      <c r="K52" s="1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3.8" x14ac:dyDescent="0.25">
      <c r="A53" s="5" t="s">
        <v>18</v>
      </c>
      <c r="C53" s="1">
        <f>AA20/$C$32</f>
        <v>0</v>
      </c>
      <c r="D53" s="6">
        <f>RANK(C53,$C$36:$C$60)</f>
        <v>1</v>
      </c>
      <c r="E53" s="7"/>
      <c r="F53" s="10"/>
      <c r="G53" s="10"/>
      <c r="H53" s="10"/>
      <c r="I53" s="10"/>
      <c r="J53" s="10"/>
      <c r="K53" s="1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3.8" x14ac:dyDescent="0.25">
      <c r="A54" s="5" t="s">
        <v>19</v>
      </c>
      <c r="C54" s="1">
        <f>AA21/$C$32</f>
        <v>0</v>
      </c>
      <c r="D54" s="6">
        <f>RANK(C54,$C$36:$C$60)</f>
        <v>1</v>
      </c>
      <c r="E54" s="7"/>
      <c r="F54" s="10"/>
      <c r="G54" s="10"/>
      <c r="H54" s="10"/>
      <c r="I54" s="10"/>
      <c r="J54" s="10"/>
      <c r="K54" s="1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3.8" x14ac:dyDescent="0.25">
      <c r="A55" s="5" t="s">
        <v>21</v>
      </c>
      <c r="C55" s="1">
        <f>AA22/$C$32</f>
        <v>0</v>
      </c>
      <c r="D55" s="6">
        <f>RANK(C55,$C$36:$C$60)</f>
        <v>1</v>
      </c>
      <c r="E55" s="7"/>
      <c r="F55" s="10"/>
      <c r="G55" s="10"/>
      <c r="H55" s="10"/>
      <c r="I55" s="10"/>
      <c r="J55" s="10"/>
      <c r="K55" s="1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3.8" x14ac:dyDescent="0.25">
      <c r="A56" s="5" t="s">
        <v>22</v>
      </c>
      <c r="C56" s="1">
        <f>AA23/$C$32</f>
        <v>0</v>
      </c>
      <c r="D56" s="6">
        <f>RANK(C56,$C$36:$C$60)</f>
        <v>1</v>
      </c>
      <c r="E56" s="7"/>
      <c r="F56" s="10"/>
      <c r="G56" s="10"/>
      <c r="H56" s="10"/>
      <c r="I56" s="10"/>
      <c r="J56" s="10"/>
      <c r="K56" s="1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3.8" x14ac:dyDescent="0.25">
      <c r="A57" s="5" t="s">
        <v>23</v>
      </c>
      <c r="C57" s="1">
        <f>AA24/$C$32</f>
        <v>0</v>
      </c>
      <c r="D57" s="6">
        <f>RANK(C57,$C$36:$C$60)</f>
        <v>1</v>
      </c>
      <c r="E57" s="7"/>
      <c r="F57" s="10"/>
      <c r="G57" s="10"/>
      <c r="H57" s="10"/>
      <c r="I57" s="10"/>
      <c r="J57" s="10"/>
      <c r="K57" s="1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3.8" x14ac:dyDescent="0.25">
      <c r="A58" s="5" t="s">
        <v>24</v>
      </c>
      <c r="C58" s="1">
        <f>AA25/$C$32</f>
        <v>0</v>
      </c>
      <c r="D58" s="6">
        <f>RANK(C58,$C$36:$C$60)</f>
        <v>1</v>
      </c>
      <c r="E58" s="7"/>
      <c r="F58" s="10"/>
      <c r="G58" s="10"/>
      <c r="H58" s="10"/>
      <c r="I58" s="10"/>
      <c r="J58" s="10"/>
      <c r="K58" s="1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3.8" x14ac:dyDescent="0.25">
      <c r="A59" s="5" t="s">
        <v>25</v>
      </c>
      <c r="C59" s="1">
        <f>AA26/$C$32</f>
        <v>0</v>
      </c>
      <c r="D59" s="6">
        <f>RANK(C59,$C$36:$C$60)</f>
        <v>1</v>
      </c>
      <c r="E59" s="7"/>
      <c r="F59" s="10"/>
      <c r="G59" s="10"/>
      <c r="H59" s="10"/>
      <c r="I59" s="10"/>
      <c r="J59" s="10"/>
      <c r="K59" s="1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3.8" x14ac:dyDescent="0.25">
      <c r="A60" s="5" t="s">
        <v>26</v>
      </c>
      <c r="C60" s="1">
        <f>AA27/$C$32</f>
        <v>0</v>
      </c>
      <c r="D60" s="6">
        <f>RANK(C60,$C$36:$C$60)</f>
        <v>1</v>
      </c>
      <c r="E60" s="7"/>
      <c r="F60" s="10"/>
      <c r="G60" s="10"/>
      <c r="H60" s="10"/>
      <c r="I60" s="10"/>
      <c r="J60" s="10"/>
      <c r="K60" s="1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94" spans="2:2" x14ac:dyDescent="0.25">
      <c r="B94" s="4" t="s">
        <v>31</v>
      </c>
    </row>
  </sheetData>
  <mergeCells count="54">
    <mergeCell ref="F58:K58"/>
    <mergeCell ref="L58:Z58"/>
    <mergeCell ref="F59:K59"/>
    <mergeCell ref="L59:Z59"/>
    <mergeCell ref="F60:K60"/>
    <mergeCell ref="L60:Z60"/>
    <mergeCell ref="F55:K55"/>
    <mergeCell ref="L55:Z55"/>
    <mergeCell ref="F56:K56"/>
    <mergeCell ref="L56:Z56"/>
    <mergeCell ref="F57:K57"/>
    <mergeCell ref="L57:Z57"/>
    <mergeCell ref="F52:K52"/>
    <mergeCell ref="L52:Z52"/>
    <mergeCell ref="F53:K53"/>
    <mergeCell ref="L53:Z53"/>
    <mergeCell ref="F54:K54"/>
    <mergeCell ref="L54:Z54"/>
    <mergeCell ref="F49:K49"/>
    <mergeCell ref="L49:Z49"/>
    <mergeCell ref="F50:K50"/>
    <mergeCell ref="L50:Z50"/>
    <mergeCell ref="F51:K51"/>
    <mergeCell ref="L51:Z51"/>
    <mergeCell ref="F46:K46"/>
    <mergeCell ref="L46:Z46"/>
    <mergeCell ref="F47:K47"/>
    <mergeCell ref="L47:Z47"/>
    <mergeCell ref="F48:K48"/>
    <mergeCell ref="L48:Z48"/>
    <mergeCell ref="F43:K43"/>
    <mergeCell ref="L43:Z43"/>
    <mergeCell ref="F44:K44"/>
    <mergeCell ref="L44:Z44"/>
    <mergeCell ref="F45:K45"/>
    <mergeCell ref="L45:Z45"/>
    <mergeCell ref="F40:K40"/>
    <mergeCell ref="L40:Z40"/>
    <mergeCell ref="F41:K41"/>
    <mergeCell ref="L41:Z41"/>
    <mergeCell ref="F42:K42"/>
    <mergeCell ref="L42:Z42"/>
    <mergeCell ref="F37:K37"/>
    <mergeCell ref="L37:Z37"/>
    <mergeCell ref="F38:K38"/>
    <mergeCell ref="L38:Z38"/>
    <mergeCell ref="F39:K39"/>
    <mergeCell ref="L39:Z39"/>
    <mergeCell ref="B35:C35"/>
    <mergeCell ref="D35:E35"/>
    <mergeCell ref="F35:K35"/>
    <mergeCell ref="L35:Z35"/>
    <mergeCell ref="F36:K36"/>
    <mergeCell ref="L36:Z36"/>
  </mergeCells>
  <conditionalFormatting sqref="A34">
    <cfRule type="cellIs" dxfId="35" priority="8" stopIfTrue="1" operator="equal">
      <formula>"Rose"</formula>
    </cfRule>
    <cfRule type="cellIs" dxfId="34" priority="9" stopIfTrue="1" operator="equal">
      <formula>"Hvid"</formula>
    </cfRule>
  </conditionalFormatting>
  <conditionalFormatting sqref="A34">
    <cfRule type="cellIs" dxfId="33" priority="7" stopIfTrue="1" operator="equal">
      <formula>"Rød"</formula>
    </cfRule>
  </conditionalFormatting>
  <conditionalFormatting sqref="B34:F34">
    <cfRule type="cellIs" dxfId="32" priority="5" stopIfTrue="1" operator="equal">
      <formula>"Rose"</formula>
    </cfRule>
    <cfRule type="cellIs" dxfId="31" priority="6" stopIfTrue="1" operator="equal">
      <formula>"Hvid"</formula>
    </cfRule>
  </conditionalFormatting>
  <conditionalFormatting sqref="B34:F34">
    <cfRule type="cellIs" dxfId="30" priority="4" stopIfTrue="1" operator="equal">
      <formula>"Rød"</formula>
    </cfRule>
  </conditionalFormatting>
  <conditionalFormatting sqref="G34:K34">
    <cfRule type="cellIs" dxfId="29" priority="2" stopIfTrue="1" operator="equal">
      <formula>"Rose"</formula>
    </cfRule>
    <cfRule type="cellIs" dxfId="28" priority="3" stopIfTrue="1" operator="equal">
      <formula>"Hvid"</formula>
    </cfRule>
  </conditionalFormatting>
  <conditionalFormatting sqref="G34:K34">
    <cfRule type="cellIs" dxfId="27" priority="1" stopIfTrue="1" operator="equal">
      <formula>"Rød"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6C301-54F6-413E-84A7-3E565E1ABC04}">
  <dimension ref="A1:AA94"/>
  <sheetViews>
    <sheetView workbookViewId="0">
      <selection activeCell="B3" sqref="B3"/>
    </sheetView>
  </sheetViews>
  <sheetFormatPr defaultColWidth="5.6640625" defaultRowHeight="13.2" x14ac:dyDescent="0.25"/>
  <cols>
    <col min="1" max="1" width="11.6640625" customWidth="1"/>
    <col min="2" max="26" width="7.77734375" customWidth="1"/>
    <col min="27" max="27" width="8.44140625" customWidth="1"/>
    <col min="28" max="28" width="28.6640625" customWidth="1"/>
    <col min="29" max="29" width="31.109375" customWidth="1"/>
  </cols>
  <sheetData>
    <row r="1" spans="1:27" ht="34.049999999999997" customHeight="1" thickBot="1" x14ac:dyDescent="0.45">
      <c r="A1" s="24" t="s">
        <v>49</v>
      </c>
      <c r="B1" s="25"/>
      <c r="C1" s="25"/>
      <c r="D1" s="25"/>
      <c r="E1" s="25"/>
      <c r="F1" s="24" t="s">
        <v>33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s="38" customFormat="1" ht="13.8" x14ac:dyDescent="0.25">
      <c r="A2" s="37" t="s">
        <v>32</v>
      </c>
      <c r="B2" s="8" t="s">
        <v>51</v>
      </c>
      <c r="C2" s="8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58</v>
      </c>
      <c r="J2" s="8" t="s">
        <v>59</v>
      </c>
      <c r="K2" s="8" t="s">
        <v>60</v>
      </c>
      <c r="L2" s="8" t="s">
        <v>61</v>
      </c>
      <c r="M2" s="8" t="s">
        <v>62</v>
      </c>
      <c r="N2" s="8" t="s">
        <v>63</v>
      </c>
      <c r="O2" s="8" t="s">
        <v>64</v>
      </c>
      <c r="P2" s="8" t="s">
        <v>65</v>
      </c>
      <c r="Q2" s="8" t="s">
        <v>66</v>
      </c>
      <c r="R2" s="8" t="s">
        <v>67</v>
      </c>
      <c r="S2" s="8" t="s">
        <v>68</v>
      </c>
      <c r="T2" s="8" t="s">
        <v>69</v>
      </c>
      <c r="U2" s="8" t="s">
        <v>70</v>
      </c>
      <c r="V2" s="8" t="s">
        <v>71</v>
      </c>
      <c r="W2" s="8" t="s">
        <v>72</v>
      </c>
      <c r="X2" s="8" t="s">
        <v>73</v>
      </c>
      <c r="Y2" s="8" t="s">
        <v>74</v>
      </c>
      <c r="Z2" s="8" t="s">
        <v>75</v>
      </c>
      <c r="AA2" s="8"/>
    </row>
    <row r="3" spans="1:27" ht="13.8" x14ac:dyDescent="0.25">
      <c r="A3" s="36" t="s">
        <v>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39">
        <f>SUM(B3:Z3)</f>
        <v>0</v>
      </c>
    </row>
    <row r="4" spans="1:27" s="29" customFormat="1" ht="14.4" customHeight="1" x14ac:dyDescent="0.25">
      <c r="A4" s="26" t="s">
        <v>28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8">
        <f t="shared" ref="AA4:AA27" si="0">SUM(B4:Z4)</f>
        <v>0</v>
      </c>
    </row>
    <row r="5" spans="1:27" ht="13.8" x14ac:dyDescent="0.25">
      <c r="A5" s="36" t="s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39">
        <f t="shared" si="0"/>
        <v>0</v>
      </c>
    </row>
    <row r="6" spans="1:27" s="29" customFormat="1" ht="13.8" x14ac:dyDescent="0.25">
      <c r="A6" s="26" t="s">
        <v>3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8">
        <f t="shared" si="0"/>
        <v>0</v>
      </c>
    </row>
    <row r="7" spans="1:27" ht="13.8" x14ac:dyDescent="0.25">
      <c r="A7" s="36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39">
        <f t="shared" si="0"/>
        <v>0</v>
      </c>
    </row>
    <row r="8" spans="1:27" s="29" customFormat="1" ht="13.8" x14ac:dyDescent="0.25">
      <c r="A8" s="26" t="s">
        <v>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8">
        <f t="shared" si="0"/>
        <v>0</v>
      </c>
    </row>
    <row r="9" spans="1:27" ht="13.8" x14ac:dyDescent="0.25">
      <c r="A9" s="36" t="s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39">
        <f t="shared" si="0"/>
        <v>0</v>
      </c>
    </row>
    <row r="10" spans="1:27" s="29" customFormat="1" ht="13.8" x14ac:dyDescent="0.25">
      <c r="A10" s="26" t="s">
        <v>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f t="shared" si="0"/>
        <v>0</v>
      </c>
    </row>
    <row r="11" spans="1:27" ht="13.8" x14ac:dyDescent="0.25">
      <c r="A11" s="36" t="s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39">
        <f t="shared" si="0"/>
        <v>0</v>
      </c>
    </row>
    <row r="12" spans="1:27" s="29" customFormat="1" ht="13.8" x14ac:dyDescent="0.25">
      <c r="A12" s="26" t="s">
        <v>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8">
        <f t="shared" si="0"/>
        <v>0</v>
      </c>
    </row>
    <row r="13" spans="1:27" ht="13.8" x14ac:dyDescent="0.25">
      <c r="A13" s="36" t="s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39">
        <f t="shared" si="0"/>
        <v>0</v>
      </c>
    </row>
    <row r="14" spans="1:27" s="29" customFormat="1" ht="13.8" x14ac:dyDescent="0.25">
      <c r="A14" s="26" t="s">
        <v>11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8">
        <f t="shared" si="0"/>
        <v>0</v>
      </c>
    </row>
    <row r="15" spans="1:27" ht="13.8" x14ac:dyDescent="0.25">
      <c r="A15" s="36" t="s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39">
        <f t="shared" si="0"/>
        <v>0</v>
      </c>
    </row>
    <row r="16" spans="1:27" s="29" customFormat="1" ht="13.8" x14ac:dyDescent="0.25">
      <c r="A16" s="26" t="s">
        <v>14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8">
        <f t="shared" si="0"/>
        <v>0</v>
      </c>
    </row>
    <row r="17" spans="1:27" ht="13.8" x14ac:dyDescent="0.25">
      <c r="A17" s="36" t="s">
        <v>15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9">
        <f t="shared" si="0"/>
        <v>0</v>
      </c>
    </row>
    <row r="18" spans="1:27" s="29" customFormat="1" ht="13.8" x14ac:dyDescent="0.25">
      <c r="A18" s="26" t="s">
        <v>16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8">
        <f t="shared" si="0"/>
        <v>0</v>
      </c>
    </row>
    <row r="19" spans="1:27" ht="13.8" x14ac:dyDescent="0.25">
      <c r="A19" s="36" t="s">
        <v>17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39">
        <f t="shared" si="0"/>
        <v>0</v>
      </c>
    </row>
    <row r="20" spans="1:27" s="29" customFormat="1" ht="13.8" x14ac:dyDescent="0.25">
      <c r="A20" s="26" t="s">
        <v>18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8">
        <f t="shared" si="0"/>
        <v>0</v>
      </c>
    </row>
    <row r="21" spans="1:27" ht="13.8" x14ac:dyDescent="0.25">
      <c r="A21" s="36" t="s">
        <v>19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39">
        <f t="shared" si="0"/>
        <v>0</v>
      </c>
    </row>
    <row r="22" spans="1:27" s="29" customFormat="1" ht="13.8" x14ac:dyDescent="0.25">
      <c r="A22" s="26" t="s">
        <v>21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8">
        <f t="shared" si="0"/>
        <v>0</v>
      </c>
    </row>
    <row r="23" spans="1:27" ht="13.8" x14ac:dyDescent="0.25">
      <c r="A23" s="36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9">
        <f t="shared" si="0"/>
        <v>0</v>
      </c>
    </row>
    <row r="24" spans="1:27" s="29" customFormat="1" ht="13.8" x14ac:dyDescent="0.25">
      <c r="A24" s="26" t="s">
        <v>23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8">
        <f t="shared" si="0"/>
        <v>0</v>
      </c>
    </row>
    <row r="25" spans="1:27" ht="13.8" x14ac:dyDescent="0.25">
      <c r="A25" s="36" t="s">
        <v>24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9">
        <f t="shared" si="0"/>
        <v>0</v>
      </c>
    </row>
    <row r="26" spans="1:27" s="29" customFormat="1" ht="13.8" x14ac:dyDescent="0.25">
      <c r="A26" s="26" t="s">
        <v>25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8">
        <f t="shared" si="0"/>
        <v>0</v>
      </c>
    </row>
    <row r="27" spans="1:27" ht="13.8" x14ac:dyDescent="0.25">
      <c r="A27" s="36" t="s">
        <v>26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39">
        <f t="shared" si="0"/>
        <v>0</v>
      </c>
    </row>
    <row r="28" spans="1:27" ht="13.8" x14ac:dyDescent="0.25">
      <c r="A28" s="41" t="s">
        <v>76</v>
      </c>
      <c r="B28" s="3">
        <f>SUM(B3:B27)</f>
        <v>0</v>
      </c>
      <c r="C28" s="3">
        <f>SUM(C3:C27)</f>
        <v>0</v>
      </c>
      <c r="D28" s="3">
        <f t="shared" ref="D28:Z28" si="1">SUM(D3:D27)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3">
        <f t="shared" si="1"/>
        <v>0</v>
      </c>
      <c r="T28" s="3">
        <f t="shared" si="1"/>
        <v>0</v>
      </c>
      <c r="U28" s="3">
        <f t="shared" si="1"/>
        <v>0</v>
      </c>
      <c r="V28" s="3">
        <f t="shared" si="1"/>
        <v>0</v>
      </c>
      <c r="W28" s="3">
        <f t="shared" si="1"/>
        <v>0</v>
      </c>
      <c r="X28" s="3">
        <f t="shared" si="1"/>
        <v>0</v>
      </c>
      <c r="Y28" s="3">
        <f t="shared" si="1"/>
        <v>0</v>
      </c>
      <c r="Z28" s="3">
        <f t="shared" si="1"/>
        <v>0</v>
      </c>
      <c r="AA28" s="3">
        <f t="shared" ref="AA28" si="2">SUM(F28:U28)</f>
        <v>0</v>
      </c>
    </row>
    <row r="29" spans="1:27" x14ac:dyDescent="0.25">
      <c r="A29" s="40"/>
    </row>
    <row r="32" spans="1:27" ht="15.6" x14ac:dyDescent="0.3">
      <c r="A32" s="9" t="s">
        <v>77</v>
      </c>
      <c r="C32" s="9">
        <v>2</v>
      </c>
      <c r="Q32" s="2"/>
      <c r="R32" s="2"/>
      <c r="S32" s="2"/>
      <c r="T32" s="2"/>
      <c r="U32" s="2"/>
      <c r="V32" s="2"/>
    </row>
    <row r="34" spans="1:26" ht="21" x14ac:dyDescent="0.4">
      <c r="A34" s="31" t="s">
        <v>30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26" ht="46.8" customHeight="1" x14ac:dyDescent="0.3">
      <c r="A35" s="32" t="s">
        <v>29</v>
      </c>
      <c r="B35" s="33" t="s">
        <v>50</v>
      </c>
      <c r="C35" s="33"/>
      <c r="D35" s="34" t="s">
        <v>20</v>
      </c>
      <c r="E35" s="34"/>
      <c r="F35" s="35" t="s">
        <v>13</v>
      </c>
      <c r="G35" s="35"/>
      <c r="H35" s="35"/>
      <c r="I35" s="35"/>
      <c r="J35" s="35"/>
      <c r="K35" s="35"/>
      <c r="L35" s="34" t="s">
        <v>27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3.8" x14ac:dyDescent="0.25">
      <c r="A36" s="5" t="s">
        <v>0</v>
      </c>
      <c r="C36" s="1">
        <f>AA3/$C$32</f>
        <v>0</v>
      </c>
      <c r="D36" s="6">
        <f>RANK(C36,$C$36:$C$60)</f>
        <v>1</v>
      </c>
      <c r="E36" s="7"/>
      <c r="F36" s="10"/>
      <c r="G36" s="10"/>
      <c r="H36" s="10"/>
      <c r="I36" s="10"/>
      <c r="J36" s="10"/>
      <c r="K36" s="1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3.8" x14ac:dyDescent="0.25">
      <c r="A37" s="5" t="s">
        <v>1</v>
      </c>
      <c r="C37" s="1">
        <f>AA4/$C$32</f>
        <v>0</v>
      </c>
      <c r="D37" s="6">
        <f>RANK(C37,$C$36:$C$60)</f>
        <v>1</v>
      </c>
      <c r="E37" s="7"/>
      <c r="F37" s="10"/>
      <c r="G37" s="10"/>
      <c r="H37" s="10"/>
      <c r="I37" s="10"/>
      <c r="J37" s="10"/>
      <c r="K37" s="1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3.8" x14ac:dyDescent="0.25">
      <c r="A38" s="5" t="s">
        <v>2</v>
      </c>
      <c r="C38" s="1">
        <f>AA5/$C$32</f>
        <v>0</v>
      </c>
      <c r="D38" s="6">
        <f>RANK(C38,$C$36:$C$60)</f>
        <v>1</v>
      </c>
      <c r="E38" s="7"/>
      <c r="F38" s="10"/>
      <c r="G38" s="10"/>
      <c r="H38" s="10"/>
      <c r="I38" s="10"/>
      <c r="J38" s="10"/>
      <c r="K38" s="1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3.8" x14ac:dyDescent="0.25">
      <c r="A39" s="5" t="s">
        <v>3</v>
      </c>
      <c r="C39" s="1">
        <f>AA6/$C$32</f>
        <v>0</v>
      </c>
      <c r="D39" s="6">
        <f>RANK(C39,$C$36:$C$60)</f>
        <v>1</v>
      </c>
      <c r="E39" s="7"/>
      <c r="F39" s="10"/>
      <c r="G39" s="10"/>
      <c r="H39" s="10"/>
      <c r="I39" s="10"/>
      <c r="J39" s="10"/>
      <c r="K39" s="1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3.8" x14ac:dyDescent="0.25">
      <c r="A40" s="5" t="s">
        <v>4</v>
      </c>
      <c r="C40" s="1">
        <f>AA7/$C$32</f>
        <v>0</v>
      </c>
      <c r="D40" s="6">
        <f>RANK(C40,$C$36:$C$60)</f>
        <v>1</v>
      </c>
      <c r="E40" s="7"/>
      <c r="F40" s="10"/>
      <c r="G40" s="10"/>
      <c r="H40" s="10"/>
      <c r="I40" s="10"/>
      <c r="J40" s="10"/>
      <c r="K40" s="1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3.8" x14ac:dyDescent="0.25">
      <c r="A41" s="5" t="s">
        <v>5</v>
      </c>
      <c r="C41" s="1">
        <f>AA8/$C$32</f>
        <v>0</v>
      </c>
      <c r="D41" s="6">
        <f>RANK(C41,$C$36:$C$60)</f>
        <v>1</v>
      </c>
      <c r="E41" s="7"/>
      <c r="F41" s="10"/>
      <c r="G41" s="10"/>
      <c r="H41" s="10"/>
      <c r="I41" s="10"/>
      <c r="J41" s="10"/>
      <c r="K41" s="1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3.8" x14ac:dyDescent="0.25">
      <c r="A42" s="5" t="s">
        <v>6</v>
      </c>
      <c r="C42" s="1">
        <f>AA9/$C$32</f>
        <v>0</v>
      </c>
      <c r="D42" s="6">
        <f>RANK(C42,$C$36:$C$60)</f>
        <v>1</v>
      </c>
      <c r="E42" s="7"/>
      <c r="F42" s="10"/>
      <c r="G42" s="10"/>
      <c r="H42" s="10"/>
      <c r="I42" s="10"/>
      <c r="J42" s="10"/>
      <c r="K42" s="1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3.8" x14ac:dyDescent="0.25">
      <c r="A43" s="5" t="s">
        <v>7</v>
      </c>
      <c r="C43" s="1">
        <f>AA10/$C$32</f>
        <v>0</v>
      </c>
      <c r="D43" s="6">
        <f>RANK(C43,$C$36:$C$60)</f>
        <v>1</v>
      </c>
      <c r="E43" s="7"/>
      <c r="F43" s="10"/>
      <c r="G43" s="10"/>
      <c r="H43" s="10"/>
      <c r="I43" s="10"/>
      <c r="J43" s="10"/>
      <c r="K43" s="1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3.8" x14ac:dyDescent="0.25">
      <c r="A44" s="5" t="s">
        <v>8</v>
      </c>
      <c r="C44" s="1">
        <f>AA11/$C$32</f>
        <v>0</v>
      </c>
      <c r="D44" s="6">
        <f>RANK(C44,$C$36:$C$60)</f>
        <v>1</v>
      </c>
      <c r="E44" s="7"/>
      <c r="F44" s="10"/>
      <c r="G44" s="10"/>
      <c r="H44" s="10"/>
      <c r="I44" s="10"/>
      <c r="J44" s="10"/>
      <c r="K44" s="1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3.8" x14ac:dyDescent="0.25">
      <c r="A45" s="5" t="s">
        <v>9</v>
      </c>
      <c r="C45" s="1">
        <f>AA12/$C$32</f>
        <v>0</v>
      </c>
      <c r="D45" s="6">
        <f>RANK(C45,$C$36:$C$60)</f>
        <v>1</v>
      </c>
      <c r="E45" s="7"/>
      <c r="F45" s="10"/>
      <c r="G45" s="10"/>
      <c r="H45" s="10"/>
      <c r="I45" s="10"/>
      <c r="J45" s="10"/>
      <c r="K45" s="1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3.8" x14ac:dyDescent="0.25">
      <c r="A46" s="5" t="s">
        <v>10</v>
      </c>
      <c r="C46" s="1">
        <f>AA13/$C$32</f>
        <v>0</v>
      </c>
      <c r="D46" s="6">
        <f>RANK(C46,$C$36:$C$60)</f>
        <v>1</v>
      </c>
      <c r="E46" s="7"/>
      <c r="F46" s="10"/>
      <c r="G46" s="10"/>
      <c r="H46" s="10"/>
      <c r="I46" s="10"/>
      <c r="J46" s="10"/>
      <c r="K46" s="1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3.8" x14ac:dyDescent="0.25">
      <c r="A47" s="5" t="s">
        <v>11</v>
      </c>
      <c r="C47" s="1">
        <f>AA14/$C$32</f>
        <v>0</v>
      </c>
      <c r="D47" s="6">
        <f>RANK(C47,$C$36:$C$60)</f>
        <v>1</v>
      </c>
      <c r="E47" s="7"/>
      <c r="F47" s="10"/>
      <c r="G47" s="10"/>
      <c r="H47" s="10"/>
      <c r="I47" s="10"/>
      <c r="J47" s="10"/>
      <c r="K47" s="1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3.8" x14ac:dyDescent="0.25">
      <c r="A48" s="5" t="s">
        <v>12</v>
      </c>
      <c r="C48" s="1">
        <f>AA15/$C$32</f>
        <v>0</v>
      </c>
      <c r="D48" s="6">
        <f>RANK(C48,$C$36:$C$60)</f>
        <v>1</v>
      </c>
      <c r="E48" s="7"/>
      <c r="F48" s="10"/>
      <c r="G48" s="10"/>
      <c r="H48" s="10"/>
      <c r="I48" s="10"/>
      <c r="J48" s="10"/>
      <c r="K48" s="1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3.8" x14ac:dyDescent="0.25">
      <c r="A49" s="5" t="s">
        <v>14</v>
      </c>
      <c r="C49" s="1">
        <f>AA16/$C$32</f>
        <v>0</v>
      </c>
      <c r="D49" s="6">
        <f>RANK(C49,$C$36:$C$60)</f>
        <v>1</v>
      </c>
      <c r="E49" s="7"/>
      <c r="F49" s="10"/>
      <c r="G49" s="10"/>
      <c r="H49" s="10"/>
      <c r="I49" s="10"/>
      <c r="J49" s="10"/>
      <c r="K49" s="1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3.8" x14ac:dyDescent="0.25">
      <c r="A50" s="5" t="s">
        <v>15</v>
      </c>
      <c r="C50" s="1">
        <f>AA17/$C$32</f>
        <v>0</v>
      </c>
      <c r="D50" s="6">
        <f>RANK(C50,$C$36:$C$60)</f>
        <v>1</v>
      </c>
      <c r="E50" s="7"/>
      <c r="F50" s="10"/>
      <c r="G50" s="10"/>
      <c r="H50" s="10"/>
      <c r="I50" s="10"/>
      <c r="J50" s="10"/>
      <c r="K50" s="1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3.8" x14ac:dyDescent="0.25">
      <c r="A51" s="5" t="s">
        <v>16</v>
      </c>
      <c r="C51" s="1">
        <f>AA18/$C$32</f>
        <v>0</v>
      </c>
      <c r="D51" s="6">
        <f>RANK(C51,$C$36:$C$60)</f>
        <v>1</v>
      </c>
      <c r="E51" s="7"/>
      <c r="F51" s="10"/>
      <c r="G51" s="10"/>
      <c r="H51" s="10"/>
      <c r="I51" s="10"/>
      <c r="J51" s="10"/>
      <c r="K51" s="1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3.8" x14ac:dyDescent="0.25">
      <c r="A52" s="5" t="s">
        <v>17</v>
      </c>
      <c r="C52" s="1">
        <f>AA19/$C$32</f>
        <v>0</v>
      </c>
      <c r="D52" s="6">
        <f>RANK(C52,$C$36:$C$60)</f>
        <v>1</v>
      </c>
      <c r="E52" s="7"/>
      <c r="F52" s="10"/>
      <c r="G52" s="10"/>
      <c r="H52" s="10"/>
      <c r="I52" s="10"/>
      <c r="J52" s="10"/>
      <c r="K52" s="1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3.8" x14ac:dyDescent="0.25">
      <c r="A53" s="5" t="s">
        <v>18</v>
      </c>
      <c r="C53" s="1">
        <f>AA20/$C$32</f>
        <v>0</v>
      </c>
      <c r="D53" s="6">
        <f>RANK(C53,$C$36:$C$60)</f>
        <v>1</v>
      </c>
      <c r="E53" s="7"/>
      <c r="F53" s="10"/>
      <c r="G53" s="10"/>
      <c r="H53" s="10"/>
      <c r="I53" s="10"/>
      <c r="J53" s="10"/>
      <c r="K53" s="1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3.8" x14ac:dyDescent="0.25">
      <c r="A54" s="5" t="s">
        <v>19</v>
      </c>
      <c r="C54" s="1">
        <f>AA21/$C$32</f>
        <v>0</v>
      </c>
      <c r="D54" s="6">
        <f>RANK(C54,$C$36:$C$60)</f>
        <v>1</v>
      </c>
      <c r="E54" s="7"/>
      <c r="F54" s="10"/>
      <c r="G54" s="10"/>
      <c r="H54" s="10"/>
      <c r="I54" s="10"/>
      <c r="J54" s="10"/>
      <c r="K54" s="1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3.8" x14ac:dyDescent="0.25">
      <c r="A55" s="5" t="s">
        <v>21</v>
      </c>
      <c r="C55" s="1">
        <f>AA22/$C$32</f>
        <v>0</v>
      </c>
      <c r="D55" s="6">
        <f>RANK(C55,$C$36:$C$60)</f>
        <v>1</v>
      </c>
      <c r="E55" s="7"/>
      <c r="F55" s="10"/>
      <c r="G55" s="10"/>
      <c r="H55" s="10"/>
      <c r="I55" s="10"/>
      <c r="J55" s="10"/>
      <c r="K55" s="1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3.8" x14ac:dyDescent="0.25">
      <c r="A56" s="5" t="s">
        <v>22</v>
      </c>
      <c r="C56" s="1">
        <f>AA23/$C$32</f>
        <v>0</v>
      </c>
      <c r="D56" s="6">
        <f>RANK(C56,$C$36:$C$60)</f>
        <v>1</v>
      </c>
      <c r="E56" s="7"/>
      <c r="F56" s="10"/>
      <c r="G56" s="10"/>
      <c r="H56" s="10"/>
      <c r="I56" s="10"/>
      <c r="J56" s="10"/>
      <c r="K56" s="1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3.8" x14ac:dyDescent="0.25">
      <c r="A57" s="5" t="s">
        <v>23</v>
      </c>
      <c r="C57" s="1">
        <f>AA24/$C$32</f>
        <v>0</v>
      </c>
      <c r="D57" s="6">
        <f>RANK(C57,$C$36:$C$60)</f>
        <v>1</v>
      </c>
      <c r="E57" s="7"/>
      <c r="F57" s="10"/>
      <c r="G57" s="10"/>
      <c r="H57" s="10"/>
      <c r="I57" s="10"/>
      <c r="J57" s="10"/>
      <c r="K57" s="1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3.8" x14ac:dyDescent="0.25">
      <c r="A58" s="5" t="s">
        <v>24</v>
      </c>
      <c r="C58" s="1">
        <f>AA25/$C$32</f>
        <v>0</v>
      </c>
      <c r="D58" s="6">
        <f>RANK(C58,$C$36:$C$60)</f>
        <v>1</v>
      </c>
      <c r="E58" s="7"/>
      <c r="F58" s="10"/>
      <c r="G58" s="10"/>
      <c r="H58" s="10"/>
      <c r="I58" s="10"/>
      <c r="J58" s="10"/>
      <c r="K58" s="1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3.8" x14ac:dyDescent="0.25">
      <c r="A59" s="5" t="s">
        <v>25</v>
      </c>
      <c r="C59" s="1">
        <f>AA26/$C$32</f>
        <v>0</v>
      </c>
      <c r="D59" s="6">
        <f>RANK(C59,$C$36:$C$60)</f>
        <v>1</v>
      </c>
      <c r="E59" s="7"/>
      <c r="F59" s="10"/>
      <c r="G59" s="10"/>
      <c r="H59" s="10"/>
      <c r="I59" s="10"/>
      <c r="J59" s="10"/>
      <c r="K59" s="1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3.8" x14ac:dyDescent="0.25">
      <c r="A60" s="5" t="s">
        <v>26</v>
      </c>
      <c r="C60" s="1">
        <f>AA27/$C$32</f>
        <v>0</v>
      </c>
      <c r="D60" s="6">
        <f>RANK(C60,$C$36:$C$60)</f>
        <v>1</v>
      </c>
      <c r="E60" s="7"/>
      <c r="F60" s="10"/>
      <c r="G60" s="10"/>
      <c r="H60" s="10"/>
      <c r="I60" s="10"/>
      <c r="J60" s="10"/>
      <c r="K60" s="1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94" spans="2:2" x14ac:dyDescent="0.25">
      <c r="B94" s="4" t="s">
        <v>31</v>
      </c>
    </row>
  </sheetData>
  <mergeCells count="54">
    <mergeCell ref="F58:K58"/>
    <mergeCell ref="L58:Z58"/>
    <mergeCell ref="F59:K59"/>
    <mergeCell ref="L59:Z59"/>
    <mergeCell ref="F60:K60"/>
    <mergeCell ref="L60:Z60"/>
    <mergeCell ref="F55:K55"/>
    <mergeCell ref="L55:Z55"/>
    <mergeCell ref="F56:K56"/>
    <mergeCell ref="L56:Z56"/>
    <mergeCell ref="F57:K57"/>
    <mergeCell ref="L57:Z57"/>
    <mergeCell ref="F52:K52"/>
    <mergeCell ref="L52:Z52"/>
    <mergeCell ref="F53:K53"/>
    <mergeCell ref="L53:Z53"/>
    <mergeCell ref="F54:K54"/>
    <mergeCell ref="L54:Z54"/>
    <mergeCell ref="F49:K49"/>
    <mergeCell ref="L49:Z49"/>
    <mergeCell ref="F50:K50"/>
    <mergeCell ref="L50:Z50"/>
    <mergeCell ref="F51:K51"/>
    <mergeCell ref="L51:Z51"/>
    <mergeCell ref="F46:K46"/>
    <mergeCell ref="L46:Z46"/>
    <mergeCell ref="F47:K47"/>
    <mergeCell ref="L47:Z47"/>
    <mergeCell ref="F48:K48"/>
    <mergeCell ref="L48:Z48"/>
    <mergeCell ref="F43:K43"/>
    <mergeCell ref="L43:Z43"/>
    <mergeCell ref="F44:K44"/>
    <mergeCell ref="L44:Z44"/>
    <mergeCell ref="F45:K45"/>
    <mergeCell ref="L45:Z45"/>
    <mergeCell ref="F40:K40"/>
    <mergeCell ref="L40:Z40"/>
    <mergeCell ref="F41:K41"/>
    <mergeCell ref="L41:Z41"/>
    <mergeCell ref="F42:K42"/>
    <mergeCell ref="L42:Z42"/>
    <mergeCell ref="F37:K37"/>
    <mergeCell ref="L37:Z37"/>
    <mergeCell ref="F38:K38"/>
    <mergeCell ref="L38:Z38"/>
    <mergeCell ref="F39:K39"/>
    <mergeCell ref="L39:Z39"/>
    <mergeCell ref="B35:C35"/>
    <mergeCell ref="D35:E35"/>
    <mergeCell ref="F35:K35"/>
    <mergeCell ref="L35:Z35"/>
    <mergeCell ref="F36:K36"/>
    <mergeCell ref="L36:Z36"/>
  </mergeCells>
  <conditionalFormatting sqref="A34">
    <cfRule type="cellIs" dxfId="26" priority="8" stopIfTrue="1" operator="equal">
      <formula>"Rose"</formula>
    </cfRule>
    <cfRule type="cellIs" dxfId="25" priority="9" stopIfTrue="1" operator="equal">
      <formula>"Hvid"</formula>
    </cfRule>
  </conditionalFormatting>
  <conditionalFormatting sqref="A34">
    <cfRule type="cellIs" dxfId="24" priority="7" stopIfTrue="1" operator="equal">
      <formula>"Rød"</formula>
    </cfRule>
  </conditionalFormatting>
  <conditionalFormatting sqref="B34:F34">
    <cfRule type="cellIs" dxfId="23" priority="5" stopIfTrue="1" operator="equal">
      <formula>"Rose"</formula>
    </cfRule>
    <cfRule type="cellIs" dxfId="22" priority="6" stopIfTrue="1" operator="equal">
      <formula>"Hvid"</formula>
    </cfRule>
  </conditionalFormatting>
  <conditionalFormatting sqref="B34:F34">
    <cfRule type="cellIs" dxfId="21" priority="4" stopIfTrue="1" operator="equal">
      <formula>"Rød"</formula>
    </cfRule>
  </conditionalFormatting>
  <conditionalFormatting sqref="G34:K34">
    <cfRule type="cellIs" dxfId="20" priority="2" stopIfTrue="1" operator="equal">
      <formula>"Rose"</formula>
    </cfRule>
    <cfRule type="cellIs" dxfId="19" priority="3" stopIfTrue="1" operator="equal">
      <formula>"Hvid"</formula>
    </cfRule>
  </conditionalFormatting>
  <conditionalFormatting sqref="G34:K34">
    <cfRule type="cellIs" dxfId="18" priority="1" stopIfTrue="1" operator="equal">
      <formula>"Rød"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B8C7-9678-447B-87BC-074D68D42CEC}">
  <dimension ref="A1:AA94"/>
  <sheetViews>
    <sheetView workbookViewId="0">
      <selection activeCell="M29" sqref="M29"/>
    </sheetView>
  </sheetViews>
  <sheetFormatPr defaultColWidth="5.6640625" defaultRowHeight="13.2" x14ac:dyDescent="0.25"/>
  <cols>
    <col min="1" max="1" width="11.6640625" customWidth="1"/>
    <col min="2" max="26" width="7.77734375" customWidth="1"/>
    <col min="27" max="27" width="8.44140625" customWidth="1"/>
    <col min="28" max="28" width="28.6640625" customWidth="1"/>
    <col min="29" max="29" width="31.109375" customWidth="1"/>
  </cols>
  <sheetData>
    <row r="1" spans="1:27" ht="34.049999999999997" customHeight="1" thickBot="1" x14ac:dyDescent="0.45">
      <c r="A1" s="24" t="s">
        <v>49</v>
      </c>
      <c r="B1" s="25"/>
      <c r="C1" s="25"/>
      <c r="D1" s="25"/>
      <c r="E1" s="25"/>
      <c r="F1" s="24" t="s">
        <v>33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s="38" customFormat="1" ht="13.8" x14ac:dyDescent="0.25">
      <c r="A2" s="37" t="s">
        <v>32</v>
      </c>
      <c r="B2" s="8" t="s">
        <v>51</v>
      </c>
      <c r="C2" s="8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58</v>
      </c>
      <c r="J2" s="8" t="s">
        <v>59</v>
      </c>
      <c r="K2" s="8" t="s">
        <v>60</v>
      </c>
      <c r="L2" s="8" t="s">
        <v>61</v>
      </c>
      <c r="M2" s="8" t="s">
        <v>62</v>
      </c>
      <c r="N2" s="8" t="s">
        <v>63</v>
      </c>
      <c r="O2" s="8" t="s">
        <v>64</v>
      </c>
      <c r="P2" s="8" t="s">
        <v>65</v>
      </c>
      <c r="Q2" s="8" t="s">
        <v>66</v>
      </c>
      <c r="R2" s="8" t="s">
        <v>67</v>
      </c>
      <c r="S2" s="8" t="s">
        <v>68</v>
      </c>
      <c r="T2" s="8" t="s">
        <v>69</v>
      </c>
      <c r="U2" s="8" t="s">
        <v>70</v>
      </c>
      <c r="V2" s="8" t="s">
        <v>71</v>
      </c>
      <c r="W2" s="8" t="s">
        <v>72</v>
      </c>
      <c r="X2" s="8" t="s">
        <v>73</v>
      </c>
      <c r="Y2" s="8" t="s">
        <v>74</v>
      </c>
      <c r="Z2" s="8" t="s">
        <v>75</v>
      </c>
      <c r="AA2" s="8"/>
    </row>
    <row r="3" spans="1:27" ht="13.8" x14ac:dyDescent="0.25">
      <c r="A3" s="36" t="s">
        <v>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39">
        <f>SUM(B3:Z3)</f>
        <v>0</v>
      </c>
    </row>
    <row r="4" spans="1:27" s="29" customFormat="1" ht="14.4" customHeight="1" x14ac:dyDescent="0.25">
      <c r="A4" s="26" t="s">
        <v>28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8">
        <f t="shared" ref="AA4:AA27" si="0">SUM(B4:Z4)</f>
        <v>0</v>
      </c>
    </row>
    <row r="5" spans="1:27" ht="13.8" x14ac:dyDescent="0.25">
      <c r="A5" s="36" t="s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39">
        <f t="shared" si="0"/>
        <v>0</v>
      </c>
    </row>
    <row r="6" spans="1:27" s="29" customFormat="1" ht="13.8" x14ac:dyDescent="0.25">
      <c r="A6" s="26" t="s">
        <v>3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8">
        <f t="shared" si="0"/>
        <v>0</v>
      </c>
    </row>
    <row r="7" spans="1:27" ht="13.8" x14ac:dyDescent="0.25">
      <c r="A7" s="36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39">
        <f t="shared" si="0"/>
        <v>0</v>
      </c>
    </row>
    <row r="8" spans="1:27" s="29" customFormat="1" ht="13.8" x14ac:dyDescent="0.25">
      <c r="A8" s="26" t="s">
        <v>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8">
        <f t="shared" si="0"/>
        <v>0</v>
      </c>
    </row>
    <row r="9" spans="1:27" ht="13.8" x14ac:dyDescent="0.25">
      <c r="A9" s="36" t="s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39">
        <f t="shared" si="0"/>
        <v>0</v>
      </c>
    </row>
    <row r="10" spans="1:27" s="29" customFormat="1" ht="13.8" x14ac:dyDescent="0.25">
      <c r="A10" s="26" t="s">
        <v>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f t="shared" si="0"/>
        <v>0</v>
      </c>
    </row>
    <row r="11" spans="1:27" ht="13.8" x14ac:dyDescent="0.25">
      <c r="A11" s="36" t="s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39">
        <f t="shared" si="0"/>
        <v>0</v>
      </c>
    </row>
    <row r="12" spans="1:27" s="29" customFormat="1" ht="13.8" x14ac:dyDescent="0.25">
      <c r="A12" s="26" t="s">
        <v>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8">
        <f t="shared" si="0"/>
        <v>0</v>
      </c>
    </row>
    <row r="13" spans="1:27" ht="13.8" x14ac:dyDescent="0.25">
      <c r="A13" s="36" t="s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39">
        <f t="shared" si="0"/>
        <v>0</v>
      </c>
    </row>
    <row r="14" spans="1:27" s="29" customFormat="1" ht="13.8" x14ac:dyDescent="0.25">
      <c r="A14" s="26" t="s">
        <v>11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8">
        <f t="shared" si="0"/>
        <v>0</v>
      </c>
    </row>
    <row r="15" spans="1:27" ht="13.8" x14ac:dyDescent="0.25">
      <c r="A15" s="36" t="s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39">
        <f t="shared" si="0"/>
        <v>0</v>
      </c>
    </row>
    <row r="16" spans="1:27" s="29" customFormat="1" ht="13.8" x14ac:dyDescent="0.25">
      <c r="A16" s="26" t="s">
        <v>14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8">
        <f t="shared" si="0"/>
        <v>0</v>
      </c>
    </row>
    <row r="17" spans="1:27" ht="13.8" x14ac:dyDescent="0.25">
      <c r="A17" s="36" t="s">
        <v>15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9">
        <f t="shared" si="0"/>
        <v>0</v>
      </c>
    </row>
    <row r="18" spans="1:27" s="29" customFormat="1" ht="13.8" x14ac:dyDescent="0.25">
      <c r="A18" s="26" t="s">
        <v>16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8">
        <f t="shared" si="0"/>
        <v>0</v>
      </c>
    </row>
    <row r="19" spans="1:27" ht="13.8" x14ac:dyDescent="0.25">
      <c r="A19" s="36" t="s">
        <v>17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39">
        <f t="shared" si="0"/>
        <v>0</v>
      </c>
    </row>
    <row r="20" spans="1:27" s="29" customFormat="1" ht="13.8" x14ac:dyDescent="0.25">
      <c r="A20" s="26" t="s">
        <v>18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8">
        <f t="shared" si="0"/>
        <v>0</v>
      </c>
    </row>
    <row r="21" spans="1:27" ht="13.8" x14ac:dyDescent="0.25">
      <c r="A21" s="36" t="s">
        <v>19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39">
        <f t="shared" si="0"/>
        <v>0</v>
      </c>
    </row>
    <row r="22" spans="1:27" s="29" customFormat="1" ht="13.8" x14ac:dyDescent="0.25">
      <c r="A22" s="26" t="s">
        <v>21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8">
        <f t="shared" si="0"/>
        <v>0</v>
      </c>
    </row>
    <row r="23" spans="1:27" ht="13.8" x14ac:dyDescent="0.25">
      <c r="A23" s="36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9">
        <f t="shared" si="0"/>
        <v>0</v>
      </c>
    </row>
    <row r="24" spans="1:27" s="29" customFormat="1" ht="13.8" x14ac:dyDescent="0.25">
      <c r="A24" s="26" t="s">
        <v>23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8">
        <f t="shared" si="0"/>
        <v>0</v>
      </c>
    </row>
    <row r="25" spans="1:27" ht="13.8" x14ac:dyDescent="0.25">
      <c r="A25" s="36" t="s">
        <v>24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9">
        <f t="shared" si="0"/>
        <v>0</v>
      </c>
    </row>
    <row r="26" spans="1:27" s="29" customFormat="1" ht="13.8" x14ac:dyDescent="0.25">
      <c r="A26" s="26" t="s">
        <v>25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8">
        <f t="shared" si="0"/>
        <v>0</v>
      </c>
    </row>
    <row r="27" spans="1:27" ht="13.8" x14ac:dyDescent="0.25">
      <c r="A27" s="36" t="s">
        <v>26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39">
        <f t="shared" si="0"/>
        <v>0</v>
      </c>
    </row>
    <row r="28" spans="1:27" ht="13.8" x14ac:dyDescent="0.25">
      <c r="A28" s="41" t="s">
        <v>76</v>
      </c>
      <c r="B28" s="3">
        <f>SUM(B3:B27)</f>
        <v>0</v>
      </c>
      <c r="C28" s="3">
        <f>SUM(C3:C27)</f>
        <v>0</v>
      </c>
      <c r="D28" s="3">
        <f t="shared" ref="D28:Z28" si="1">SUM(D3:D27)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3">
        <f t="shared" si="1"/>
        <v>0</v>
      </c>
      <c r="T28" s="3">
        <f t="shared" si="1"/>
        <v>0</v>
      </c>
      <c r="U28" s="3">
        <f t="shared" si="1"/>
        <v>0</v>
      </c>
      <c r="V28" s="3">
        <f t="shared" si="1"/>
        <v>0</v>
      </c>
      <c r="W28" s="3">
        <f t="shared" si="1"/>
        <v>0</v>
      </c>
      <c r="X28" s="3">
        <f t="shared" si="1"/>
        <v>0</v>
      </c>
      <c r="Y28" s="3">
        <f t="shared" si="1"/>
        <v>0</v>
      </c>
      <c r="Z28" s="3">
        <f t="shared" si="1"/>
        <v>0</v>
      </c>
      <c r="AA28" s="3">
        <f t="shared" ref="AA28" si="2">SUM(F28:U28)</f>
        <v>0</v>
      </c>
    </row>
    <row r="29" spans="1:27" x14ac:dyDescent="0.25">
      <c r="A29" s="40"/>
    </row>
    <row r="32" spans="1:27" ht="15.6" x14ac:dyDescent="0.3">
      <c r="A32" s="9" t="s">
        <v>77</v>
      </c>
      <c r="C32" s="9">
        <v>2</v>
      </c>
      <c r="Q32" s="2"/>
      <c r="R32" s="2"/>
      <c r="S32" s="2"/>
      <c r="T32" s="2"/>
      <c r="U32" s="2"/>
      <c r="V32" s="2"/>
    </row>
    <row r="34" spans="1:26" ht="21" x14ac:dyDescent="0.4">
      <c r="A34" s="31" t="s">
        <v>30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26" ht="46.8" customHeight="1" x14ac:dyDescent="0.3">
      <c r="A35" s="32" t="s">
        <v>29</v>
      </c>
      <c r="B35" s="33" t="s">
        <v>50</v>
      </c>
      <c r="C35" s="33"/>
      <c r="D35" s="34" t="s">
        <v>20</v>
      </c>
      <c r="E35" s="34"/>
      <c r="F35" s="35" t="s">
        <v>13</v>
      </c>
      <c r="G35" s="35"/>
      <c r="H35" s="35"/>
      <c r="I35" s="35"/>
      <c r="J35" s="35"/>
      <c r="K35" s="35"/>
      <c r="L35" s="34" t="s">
        <v>27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3.8" x14ac:dyDescent="0.25">
      <c r="A36" s="5" t="s">
        <v>0</v>
      </c>
      <c r="C36" s="1">
        <f>AA3/$C$32</f>
        <v>0</v>
      </c>
      <c r="D36" s="6">
        <f>RANK(C36,$C$36:$C$60)</f>
        <v>1</v>
      </c>
      <c r="E36" s="7"/>
      <c r="F36" s="10"/>
      <c r="G36" s="10"/>
      <c r="H36" s="10"/>
      <c r="I36" s="10"/>
      <c r="J36" s="10"/>
      <c r="K36" s="1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3.8" x14ac:dyDescent="0.25">
      <c r="A37" s="5" t="s">
        <v>1</v>
      </c>
      <c r="C37" s="1">
        <f>AA4/$C$32</f>
        <v>0</v>
      </c>
      <c r="D37" s="6">
        <f>RANK(C37,$C$36:$C$60)</f>
        <v>1</v>
      </c>
      <c r="E37" s="7"/>
      <c r="F37" s="10"/>
      <c r="G37" s="10"/>
      <c r="H37" s="10"/>
      <c r="I37" s="10"/>
      <c r="J37" s="10"/>
      <c r="K37" s="1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3.8" x14ac:dyDescent="0.25">
      <c r="A38" s="5" t="s">
        <v>2</v>
      </c>
      <c r="C38" s="1">
        <f>AA5/$C$32</f>
        <v>0</v>
      </c>
      <c r="D38" s="6">
        <f>RANK(C38,$C$36:$C$60)</f>
        <v>1</v>
      </c>
      <c r="E38" s="7"/>
      <c r="F38" s="10"/>
      <c r="G38" s="10"/>
      <c r="H38" s="10"/>
      <c r="I38" s="10"/>
      <c r="J38" s="10"/>
      <c r="K38" s="1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3.8" x14ac:dyDescent="0.25">
      <c r="A39" s="5" t="s">
        <v>3</v>
      </c>
      <c r="C39" s="1">
        <f>AA6/$C$32</f>
        <v>0</v>
      </c>
      <c r="D39" s="6">
        <f>RANK(C39,$C$36:$C$60)</f>
        <v>1</v>
      </c>
      <c r="E39" s="7"/>
      <c r="F39" s="10"/>
      <c r="G39" s="10"/>
      <c r="H39" s="10"/>
      <c r="I39" s="10"/>
      <c r="J39" s="10"/>
      <c r="K39" s="1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3.8" x14ac:dyDescent="0.25">
      <c r="A40" s="5" t="s">
        <v>4</v>
      </c>
      <c r="C40" s="1">
        <f>AA7/$C$32</f>
        <v>0</v>
      </c>
      <c r="D40" s="6">
        <f>RANK(C40,$C$36:$C$60)</f>
        <v>1</v>
      </c>
      <c r="E40" s="7"/>
      <c r="F40" s="10"/>
      <c r="G40" s="10"/>
      <c r="H40" s="10"/>
      <c r="I40" s="10"/>
      <c r="J40" s="10"/>
      <c r="K40" s="1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3.8" x14ac:dyDescent="0.25">
      <c r="A41" s="5" t="s">
        <v>5</v>
      </c>
      <c r="C41" s="1">
        <f>AA8/$C$32</f>
        <v>0</v>
      </c>
      <c r="D41" s="6">
        <f>RANK(C41,$C$36:$C$60)</f>
        <v>1</v>
      </c>
      <c r="E41" s="7"/>
      <c r="F41" s="10"/>
      <c r="G41" s="10"/>
      <c r="H41" s="10"/>
      <c r="I41" s="10"/>
      <c r="J41" s="10"/>
      <c r="K41" s="1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3.8" x14ac:dyDescent="0.25">
      <c r="A42" s="5" t="s">
        <v>6</v>
      </c>
      <c r="C42" s="1">
        <f>AA9/$C$32</f>
        <v>0</v>
      </c>
      <c r="D42" s="6">
        <f>RANK(C42,$C$36:$C$60)</f>
        <v>1</v>
      </c>
      <c r="E42" s="7"/>
      <c r="F42" s="10"/>
      <c r="G42" s="10"/>
      <c r="H42" s="10"/>
      <c r="I42" s="10"/>
      <c r="J42" s="10"/>
      <c r="K42" s="1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3.8" x14ac:dyDescent="0.25">
      <c r="A43" s="5" t="s">
        <v>7</v>
      </c>
      <c r="C43" s="1">
        <f>AA10/$C$32</f>
        <v>0</v>
      </c>
      <c r="D43" s="6">
        <f>RANK(C43,$C$36:$C$60)</f>
        <v>1</v>
      </c>
      <c r="E43" s="7"/>
      <c r="F43" s="10"/>
      <c r="G43" s="10"/>
      <c r="H43" s="10"/>
      <c r="I43" s="10"/>
      <c r="J43" s="10"/>
      <c r="K43" s="1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3.8" x14ac:dyDescent="0.25">
      <c r="A44" s="5" t="s">
        <v>8</v>
      </c>
      <c r="C44" s="1">
        <f>AA11/$C$32</f>
        <v>0</v>
      </c>
      <c r="D44" s="6">
        <f>RANK(C44,$C$36:$C$60)</f>
        <v>1</v>
      </c>
      <c r="E44" s="7"/>
      <c r="F44" s="10"/>
      <c r="G44" s="10"/>
      <c r="H44" s="10"/>
      <c r="I44" s="10"/>
      <c r="J44" s="10"/>
      <c r="K44" s="1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3.8" x14ac:dyDescent="0.25">
      <c r="A45" s="5" t="s">
        <v>9</v>
      </c>
      <c r="C45" s="1">
        <f>AA12/$C$32</f>
        <v>0</v>
      </c>
      <c r="D45" s="6">
        <f>RANK(C45,$C$36:$C$60)</f>
        <v>1</v>
      </c>
      <c r="E45" s="7"/>
      <c r="F45" s="10"/>
      <c r="G45" s="10"/>
      <c r="H45" s="10"/>
      <c r="I45" s="10"/>
      <c r="J45" s="10"/>
      <c r="K45" s="1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3.8" x14ac:dyDescent="0.25">
      <c r="A46" s="5" t="s">
        <v>10</v>
      </c>
      <c r="C46" s="1">
        <f>AA13/$C$32</f>
        <v>0</v>
      </c>
      <c r="D46" s="6">
        <f>RANK(C46,$C$36:$C$60)</f>
        <v>1</v>
      </c>
      <c r="E46" s="7"/>
      <c r="F46" s="10"/>
      <c r="G46" s="10"/>
      <c r="H46" s="10"/>
      <c r="I46" s="10"/>
      <c r="J46" s="10"/>
      <c r="K46" s="1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3.8" x14ac:dyDescent="0.25">
      <c r="A47" s="5" t="s">
        <v>11</v>
      </c>
      <c r="C47" s="1">
        <f>AA14/$C$32</f>
        <v>0</v>
      </c>
      <c r="D47" s="6">
        <f>RANK(C47,$C$36:$C$60)</f>
        <v>1</v>
      </c>
      <c r="E47" s="7"/>
      <c r="F47" s="10"/>
      <c r="G47" s="10"/>
      <c r="H47" s="10"/>
      <c r="I47" s="10"/>
      <c r="J47" s="10"/>
      <c r="K47" s="1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3.8" x14ac:dyDescent="0.25">
      <c r="A48" s="5" t="s">
        <v>12</v>
      </c>
      <c r="C48" s="1">
        <f>AA15/$C$32</f>
        <v>0</v>
      </c>
      <c r="D48" s="6">
        <f>RANK(C48,$C$36:$C$60)</f>
        <v>1</v>
      </c>
      <c r="E48" s="7"/>
      <c r="F48" s="10"/>
      <c r="G48" s="10"/>
      <c r="H48" s="10"/>
      <c r="I48" s="10"/>
      <c r="J48" s="10"/>
      <c r="K48" s="1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3.8" x14ac:dyDescent="0.25">
      <c r="A49" s="5" t="s">
        <v>14</v>
      </c>
      <c r="C49" s="1">
        <f>AA16/$C$32</f>
        <v>0</v>
      </c>
      <c r="D49" s="6">
        <f>RANK(C49,$C$36:$C$60)</f>
        <v>1</v>
      </c>
      <c r="E49" s="7"/>
      <c r="F49" s="10"/>
      <c r="G49" s="10"/>
      <c r="H49" s="10"/>
      <c r="I49" s="10"/>
      <c r="J49" s="10"/>
      <c r="K49" s="1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3.8" x14ac:dyDescent="0.25">
      <c r="A50" s="5" t="s">
        <v>15</v>
      </c>
      <c r="C50" s="1">
        <f>AA17/$C$32</f>
        <v>0</v>
      </c>
      <c r="D50" s="6">
        <f>RANK(C50,$C$36:$C$60)</f>
        <v>1</v>
      </c>
      <c r="E50" s="7"/>
      <c r="F50" s="10"/>
      <c r="G50" s="10"/>
      <c r="H50" s="10"/>
      <c r="I50" s="10"/>
      <c r="J50" s="10"/>
      <c r="K50" s="1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3.8" x14ac:dyDescent="0.25">
      <c r="A51" s="5" t="s">
        <v>16</v>
      </c>
      <c r="C51" s="1">
        <f>AA18/$C$32</f>
        <v>0</v>
      </c>
      <c r="D51" s="6">
        <f>RANK(C51,$C$36:$C$60)</f>
        <v>1</v>
      </c>
      <c r="E51" s="7"/>
      <c r="F51" s="10"/>
      <c r="G51" s="10"/>
      <c r="H51" s="10"/>
      <c r="I51" s="10"/>
      <c r="J51" s="10"/>
      <c r="K51" s="1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3.8" x14ac:dyDescent="0.25">
      <c r="A52" s="5" t="s">
        <v>17</v>
      </c>
      <c r="C52" s="1">
        <f>AA19/$C$32</f>
        <v>0</v>
      </c>
      <c r="D52" s="6">
        <f>RANK(C52,$C$36:$C$60)</f>
        <v>1</v>
      </c>
      <c r="E52" s="7"/>
      <c r="F52" s="10"/>
      <c r="G52" s="10"/>
      <c r="H52" s="10"/>
      <c r="I52" s="10"/>
      <c r="J52" s="10"/>
      <c r="K52" s="1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3.8" x14ac:dyDescent="0.25">
      <c r="A53" s="5" t="s">
        <v>18</v>
      </c>
      <c r="C53" s="1">
        <f>AA20/$C$32</f>
        <v>0</v>
      </c>
      <c r="D53" s="6">
        <f>RANK(C53,$C$36:$C$60)</f>
        <v>1</v>
      </c>
      <c r="E53" s="7"/>
      <c r="F53" s="10"/>
      <c r="G53" s="10"/>
      <c r="H53" s="10"/>
      <c r="I53" s="10"/>
      <c r="J53" s="10"/>
      <c r="K53" s="1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3.8" x14ac:dyDescent="0.25">
      <c r="A54" s="5" t="s">
        <v>19</v>
      </c>
      <c r="C54" s="1">
        <f>AA21/$C$32</f>
        <v>0</v>
      </c>
      <c r="D54" s="6">
        <f>RANK(C54,$C$36:$C$60)</f>
        <v>1</v>
      </c>
      <c r="E54" s="7"/>
      <c r="F54" s="10"/>
      <c r="G54" s="10"/>
      <c r="H54" s="10"/>
      <c r="I54" s="10"/>
      <c r="J54" s="10"/>
      <c r="K54" s="1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3.8" x14ac:dyDescent="0.25">
      <c r="A55" s="5" t="s">
        <v>21</v>
      </c>
      <c r="C55" s="1">
        <f>AA22/$C$32</f>
        <v>0</v>
      </c>
      <c r="D55" s="6">
        <f>RANK(C55,$C$36:$C$60)</f>
        <v>1</v>
      </c>
      <c r="E55" s="7"/>
      <c r="F55" s="10"/>
      <c r="G55" s="10"/>
      <c r="H55" s="10"/>
      <c r="I55" s="10"/>
      <c r="J55" s="10"/>
      <c r="K55" s="1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3.8" x14ac:dyDescent="0.25">
      <c r="A56" s="5" t="s">
        <v>22</v>
      </c>
      <c r="C56" s="1">
        <f>AA23/$C$32</f>
        <v>0</v>
      </c>
      <c r="D56" s="6">
        <f>RANK(C56,$C$36:$C$60)</f>
        <v>1</v>
      </c>
      <c r="E56" s="7"/>
      <c r="F56" s="10"/>
      <c r="G56" s="10"/>
      <c r="H56" s="10"/>
      <c r="I56" s="10"/>
      <c r="J56" s="10"/>
      <c r="K56" s="1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3.8" x14ac:dyDescent="0.25">
      <c r="A57" s="5" t="s">
        <v>23</v>
      </c>
      <c r="C57" s="1">
        <f>AA24/$C$32</f>
        <v>0</v>
      </c>
      <c r="D57" s="6">
        <f>RANK(C57,$C$36:$C$60)</f>
        <v>1</v>
      </c>
      <c r="E57" s="7"/>
      <c r="F57" s="10"/>
      <c r="G57" s="10"/>
      <c r="H57" s="10"/>
      <c r="I57" s="10"/>
      <c r="J57" s="10"/>
      <c r="K57" s="1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3.8" x14ac:dyDescent="0.25">
      <c r="A58" s="5" t="s">
        <v>24</v>
      </c>
      <c r="C58" s="1">
        <f>AA25/$C$32</f>
        <v>0</v>
      </c>
      <c r="D58" s="6">
        <f>RANK(C58,$C$36:$C$60)</f>
        <v>1</v>
      </c>
      <c r="E58" s="7"/>
      <c r="F58" s="10"/>
      <c r="G58" s="10"/>
      <c r="H58" s="10"/>
      <c r="I58" s="10"/>
      <c r="J58" s="10"/>
      <c r="K58" s="1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3.8" x14ac:dyDescent="0.25">
      <c r="A59" s="5" t="s">
        <v>25</v>
      </c>
      <c r="C59" s="1">
        <f>AA26/$C$32</f>
        <v>0</v>
      </c>
      <c r="D59" s="6">
        <f>RANK(C59,$C$36:$C$60)</f>
        <v>1</v>
      </c>
      <c r="E59" s="7"/>
      <c r="F59" s="10"/>
      <c r="G59" s="10"/>
      <c r="H59" s="10"/>
      <c r="I59" s="10"/>
      <c r="J59" s="10"/>
      <c r="K59" s="1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3.8" x14ac:dyDescent="0.25">
      <c r="A60" s="5" t="s">
        <v>26</v>
      </c>
      <c r="C60" s="1">
        <f>AA27/$C$32</f>
        <v>0</v>
      </c>
      <c r="D60" s="6">
        <f>RANK(C60,$C$36:$C$60)</f>
        <v>1</v>
      </c>
      <c r="E60" s="7"/>
      <c r="F60" s="10"/>
      <c r="G60" s="10"/>
      <c r="H60" s="10"/>
      <c r="I60" s="10"/>
      <c r="J60" s="10"/>
      <c r="K60" s="1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94" spans="2:2" x14ac:dyDescent="0.25">
      <c r="B94" s="4" t="s">
        <v>31</v>
      </c>
    </row>
  </sheetData>
  <mergeCells count="54">
    <mergeCell ref="F58:K58"/>
    <mergeCell ref="L58:Z58"/>
    <mergeCell ref="F59:K59"/>
    <mergeCell ref="L59:Z59"/>
    <mergeCell ref="F60:K60"/>
    <mergeCell ref="L60:Z60"/>
    <mergeCell ref="F55:K55"/>
    <mergeCell ref="L55:Z55"/>
    <mergeCell ref="F56:K56"/>
    <mergeCell ref="L56:Z56"/>
    <mergeCell ref="F57:K57"/>
    <mergeCell ref="L57:Z57"/>
    <mergeCell ref="F52:K52"/>
    <mergeCell ref="L52:Z52"/>
    <mergeCell ref="F53:K53"/>
    <mergeCell ref="L53:Z53"/>
    <mergeCell ref="F54:K54"/>
    <mergeCell ref="L54:Z54"/>
    <mergeCell ref="F49:K49"/>
    <mergeCell ref="L49:Z49"/>
    <mergeCell ref="F50:K50"/>
    <mergeCell ref="L50:Z50"/>
    <mergeCell ref="F51:K51"/>
    <mergeCell ref="L51:Z51"/>
    <mergeCell ref="F46:K46"/>
    <mergeCell ref="L46:Z46"/>
    <mergeCell ref="F47:K47"/>
    <mergeCell ref="L47:Z47"/>
    <mergeCell ref="F48:K48"/>
    <mergeCell ref="L48:Z48"/>
    <mergeCell ref="F43:K43"/>
    <mergeCell ref="L43:Z43"/>
    <mergeCell ref="F44:K44"/>
    <mergeCell ref="L44:Z44"/>
    <mergeCell ref="F45:K45"/>
    <mergeCell ref="L45:Z45"/>
    <mergeCell ref="F40:K40"/>
    <mergeCell ref="L40:Z40"/>
    <mergeCell ref="F41:K41"/>
    <mergeCell ref="L41:Z41"/>
    <mergeCell ref="F42:K42"/>
    <mergeCell ref="L42:Z42"/>
    <mergeCell ref="F37:K37"/>
    <mergeCell ref="L37:Z37"/>
    <mergeCell ref="F38:K38"/>
    <mergeCell ref="L38:Z38"/>
    <mergeCell ref="F39:K39"/>
    <mergeCell ref="L39:Z39"/>
    <mergeCell ref="B35:C35"/>
    <mergeCell ref="D35:E35"/>
    <mergeCell ref="F35:K35"/>
    <mergeCell ref="L35:Z35"/>
    <mergeCell ref="F36:K36"/>
    <mergeCell ref="L36:Z36"/>
  </mergeCells>
  <conditionalFormatting sqref="A34">
    <cfRule type="cellIs" dxfId="17" priority="8" stopIfTrue="1" operator="equal">
      <formula>"Rose"</formula>
    </cfRule>
    <cfRule type="cellIs" dxfId="16" priority="9" stopIfTrue="1" operator="equal">
      <formula>"Hvid"</formula>
    </cfRule>
  </conditionalFormatting>
  <conditionalFormatting sqref="A34">
    <cfRule type="cellIs" dxfId="15" priority="7" stopIfTrue="1" operator="equal">
      <formula>"Rød"</formula>
    </cfRule>
  </conditionalFormatting>
  <conditionalFormatting sqref="B34:F34">
    <cfRule type="cellIs" dxfId="14" priority="5" stopIfTrue="1" operator="equal">
      <formula>"Rose"</formula>
    </cfRule>
    <cfRule type="cellIs" dxfId="13" priority="6" stopIfTrue="1" operator="equal">
      <formula>"Hvid"</formula>
    </cfRule>
  </conditionalFormatting>
  <conditionalFormatting sqref="B34:F34">
    <cfRule type="cellIs" dxfId="12" priority="4" stopIfTrue="1" operator="equal">
      <formula>"Rød"</formula>
    </cfRule>
  </conditionalFormatting>
  <conditionalFormatting sqref="G34:K34">
    <cfRule type="cellIs" dxfId="11" priority="2" stopIfTrue="1" operator="equal">
      <formula>"Rose"</formula>
    </cfRule>
    <cfRule type="cellIs" dxfId="10" priority="3" stopIfTrue="1" operator="equal">
      <formula>"Hvid"</formula>
    </cfRule>
  </conditionalFormatting>
  <conditionalFormatting sqref="G34:K34">
    <cfRule type="cellIs" dxfId="9" priority="1" stopIfTrue="1" operator="equal">
      <formula>"Rød"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3B4F-F7DB-49C6-BC0C-ECFFA2A5937E}">
  <dimension ref="A1:AA94"/>
  <sheetViews>
    <sheetView topLeftCell="A61" workbookViewId="0">
      <selection activeCell="B3" sqref="B3"/>
    </sheetView>
  </sheetViews>
  <sheetFormatPr defaultColWidth="5.6640625" defaultRowHeight="13.2" x14ac:dyDescent="0.25"/>
  <cols>
    <col min="1" max="1" width="11.6640625" customWidth="1"/>
    <col min="2" max="26" width="7.77734375" customWidth="1"/>
    <col min="27" max="27" width="8.44140625" customWidth="1"/>
    <col min="28" max="28" width="28.6640625" customWidth="1"/>
    <col min="29" max="29" width="31.109375" customWidth="1"/>
  </cols>
  <sheetData>
    <row r="1" spans="1:27" ht="34.049999999999997" customHeight="1" thickBot="1" x14ac:dyDescent="0.45">
      <c r="A1" s="24" t="s">
        <v>49</v>
      </c>
      <c r="B1" s="25"/>
      <c r="C1" s="25"/>
      <c r="D1" s="25"/>
      <c r="E1" s="25"/>
      <c r="F1" s="24" t="s">
        <v>33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s="38" customFormat="1" ht="13.8" x14ac:dyDescent="0.25">
      <c r="A2" s="37" t="s">
        <v>32</v>
      </c>
      <c r="B2" s="8" t="s">
        <v>51</v>
      </c>
      <c r="C2" s="8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58</v>
      </c>
      <c r="J2" s="8" t="s">
        <v>59</v>
      </c>
      <c r="K2" s="8" t="s">
        <v>60</v>
      </c>
      <c r="L2" s="8" t="s">
        <v>61</v>
      </c>
      <c r="M2" s="8" t="s">
        <v>62</v>
      </c>
      <c r="N2" s="8" t="s">
        <v>63</v>
      </c>
      <c r="O2" s="8" t="s">
        <v>64</v>
      </c>
      <c r="P2" s="8" t="s">
        <v>65</v>
      </c>
      <c r="Q2" s="8" t="s">
        <v>66</v>
      </c>
      <c r="R2" s="8" t="s">
        <v>67</v>
      </c>
      <c r="S2" s="8" t="s">
        <v>68</v>
      </c>
      <c r="T2" s="8" t="s">
        <v>69</v>
      </c>
      <c r="U2" s="8" t="s">
        <v>70</v>
      </c>
      <c r="V2" s="8" t="s">
        <v>71</v>
      </c>
      <c r="W2" s="8" t="s">
        <v>72</v>
      </c>
      <c r="X2" s="8" t="s">
        <v>73</v>
      </c>
      <c r="Y2" s="8" t="s">
        <v>74</v>
      </c>
      <c r="Z2" s="8" t="s">
        <v>75</v>
      </c>
      <c r="AA2" s="8"/>
    </row>
    <row r="3" spans="1:27" ht="13.8" x14ac:dyDescent="0.25">
      <c r="A3" s="36" t="s">
        <v>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39">
        <f>SUM(B3:Z3)</f>
        <v>0</v>
      </c>
    </row>
    <row r="4" spans="1:27" s="29" customFormat="1" ht="14.4" customHeight="1" x14ac:dyDescent="0.25">
      <c r="A4" s="26" t="s">
        <v>28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8">
        <f t="shared" ref="AA4:AA27" si="0">SUM(B4:Z4)</f>
        <v>0</v>
      </c>
    </row>
    <row r="5" spans="1:27" ht="13.8" x14ac:dyDescent="0.25">
      <c r="A5" s="36" t="s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39">
        <f t="shared" si="0"/>
        <v>0</v>
      </c>
    </row>
    <row r="6" spans="1:27" s="29" customFormat="1" ht="13.8" x14ac:dyDescent="0.25">
      <c r="A6" s="26" t="s">
        <v>3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8">
        <f t="shared" si="0"/>
        <v>0</v>
      </c>
    </row>
    <row r="7" spans="1:27" ht="13.8" x14ac:dyDescent="0.25">
      <c r="A7" s="36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39">
        <f t="shared" si="0"/>
        <v>0</v>
      </c>
    </row>
    <row r="8" spans="1:27" s="29" customFormat="1" ht="13.8" x14ac:dyDescent="0.25">
      <c r="A8" s="26" t="s">
        <v>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8">
        <f t="shared" si="0"/>
        <v>0</v>
      </c>
    </row>
    <row r="9" spans="1:27" ht="13.8" x14ac:dyDescent="0.25">
      <c r="A9" s="36" t="s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39">
        <f t="shared" si="0"/>
        <v>0</v>
      </c>
    </row>
    <row r="10" spans="1:27" s="29" customFormat="1" ht="13.8" x14ac:dyDescent="0.25">
      <c r="A10" s="26" t="s">
        <v>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f t="shared" si="0"/>
        <v>0</v>
      </c>
    </row>
    <row r="11" spans="1:27" ht="13.8" x14ac:dyDescent="0.25">
      <c r="A11" s="36" t="s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39">
        <f t="shared" si="0"/>
        <v>0</v>
      </c>
    </row>
    <row r="12" spans="1:27" s="29" customFormat="1" ht="13.8" x14ac:dyDescent="0.25">
      <c r="A12" s="26" t="s">
        <v>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8">
        <f t="shared" si="0"/>
        <v>0</v>
      </c>
    </row>
    <row r="13" spans="1:27" ht="13.8" x14ac:dyDescent="0.25">
      <c r="A13" s="36" t="s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39">
        <f t="shared" si="0"/>
        <v>0</v>
      </c>
    </row>
    <row r="14" spans="1:27" s="29" customFormat="1" ht="13.8" x14ac:dyDescent="0.25">
      <c r="A14" s="26" t="s">
        <v>11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8">
        <f t="shared" si="0"/>
        <v>0</v>
      </c>
    </row>
    <row r="15" spans="1:27" ht="13.8" x14ac:dyDescent="0.25">
      <c r="A15" s="36" t="s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39">
        <f t="shared" si="0"/>
        <v>0</v>
      </c>
    </row>
    <row r="16" spans="1:27" s="29" customFormat="1" ht="13.8" x14ac:dyDescent="0.25">
      <c r="A16" s="26" t="s">
        <v>14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8">
        <f t="shared" si="0"/>
        <v>0</v>
      </c>
    </row>
    <row r="17" spans="1:27" ht="13.8" x14ac:dyDescent="0.25">
      <c r="A17" s="36" t="s">
        <v>15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9">
        <f t="shared" si="0"/>
        <v>0</v>
      </c>
    </row>
    <row r="18" spans="1:27" s="29" customFormat="1" ht="13.8" x14ac:dyDescent="0.25">
      <c r="A18" s="26" t="s">
        <v>16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8">
        <f t="shared" si="0"/>
        <v>0</v>
      </c>
    </row>
    <row r="19" spans="1:27" ht="13.8" x14ac:dyDescent="0.25">
      <c r="A19" s="36" t="s">
        <v>17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39">
        <f t="shared" si="0"/>
        <v>0</v>
      </c>
    </row>
    <row r="20" spans="1:27" s="29" customFormat="1" ht="13.8" x14ac:dyDescent="0.25">
      <c r="A20" s="26" t="s">
        <v>18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8">
        <f t="shared" si="0"/>
        <v>0</v>
      </c>
    </row>
    <row r="21" spans="1:27" ht="13.8" x14ac:dyDescent="0.25">
      <c r="A21" s="36" t="s">
        <v>19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39">
        <f t="shared" si="0"/>
        <v>0</v>
      </c>
    </row>
    <row r="22" spans="1:27" s="29" customFormat="1" ht="13.8" x14ac:dyDescent="0.25">
      <c r="A22" s="26" t="s">
        <v>21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8">
        <f t="shared" si="0"/>
        <v>0</v>
      </c>
    </row>
    <row r="23" spans="1:27" ht="13.8" x14ac:dyDescent="0.25">
      <c r="A23" s="36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9">
        <f t="shared" si="0"/>
        <v>0</v>
      </c>
    </row>
    <row r="24" spans="1:27" s="29" customFormat="1" ht="13.8" x14ac:dyDescent="0.25">
      <c r="A24" s="26" t="s">
        <v>23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8">
        <f t="shared" si="0"/>
        <v>0</v>
      </c>
    </row>
    <row r="25" spans="1:27" ht="13.8" x14ac:dyDescent="0.25">
      <c r="A25" s="36" t="s">
        <v>24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9">
        <f t="shared" si="0"/>
        <v>0</v>
      </c>
    </row>
    <row r="26" spans="1:27" s="29" customFormat="1" ht="13.8" x14ac:dyDescent="0.25">
      <c r="A26" s="26" t="s">
        <v>25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8">
        <f t="shared" si="0"/>
        <v>0</v>
      </c>
    </row>
    <row r="27" spans="1:27" ht="13.8" x14ac:dyDescent="0.25">
      <c r="A27" s="36" t="s">
        <v>26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39">
        <f t="shared" si="0"/>
        <v>0</v>
      </c>
    </row>
    <row r="28" spans="1:27" ht="13.8" x14ac:dyDescent="0.25">
      <c r="A28" s="41" t="s">
        <v>76</v>
      </c>
      <c r="B28" s="3">
        <f>SUM(B3:B27)</f>
        <v>0</v>
      </c>
      <c r="C28" s="3">
        <f>SUM(C3:C27)</f>
        <v>0</v>
      </c>
      <c r="D28" s="3">
        <f t="shared" ref="D28:Z28" si="1">SUM(D3:D27)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3">
        <f t="shared" si="1"/>
        <v>0</v>
      </c>
      <c r="T28" s="3">
        <f t="shared" si="1"/>
        <v>0</v>
      </c>
      <c r="U28" s="3">
        <f t="shared" si="1"/>
        <v>0</v>
      </c>
      <c r="V28" s="3">
        <f t="shared" si="1"/>
        <v>0</v>
      </c>
      <c r="W28" s="3">
        <f t="shared" si="1"/>
        <v>0</v>
      </c>
      <c r="X28" s="3">
        <f t="shared" si="1"/>
        <v>0</v>
      </c>
      <c r="Y28" s="3">
        <f t="shared" si="1"/>
        <v>0</v>
      </c>
      <c r="Z28" s="3">
        <f t="shared" si="1"/>
        <v>0</v>
      </c>
      <c r="AA28" s="3">
        <f t="shared" ref="AA28" si="2">SUM(F28:U28)</f>
        <v>0</v>
      </c>
    </row>
    <row r="29" spans="1:27" x14ac:dyDescent="0.25">
      <c r="A29" s="40"/>
    </row>
    <row r="32" spans="1:27" ht="15.6" x14ac:dyDescent="0.3">
      <c r="A32" s="9" t="s">
        <v>77</v>
      </c>
      <c r="C32" s="9">
        <v>2</v>
      </c>
      <c r="Q32" s="2"/>
      <c r="R32" s="2"/>
      <c r="S32" s="2"/>
      <c r="T32" s="2"/>
      <c r="U32" s="2"/>
      <c r="V32" s="2"/>
    </row>
    <row r="34" spans="1:26" ht="21" x14ac:dyDescent="0.4">
      <c r="A34" s="31" t="s">
        <v>30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26" ht="46.8" customHeight="1" x14ac:dyDescent="0.3">
      <c r="A35" s="32" t="s">
        <v>29</v>
      </c>
      <c r="B35" s="33" t="s">
        <v>50</v>
      </c>
      <c r="C35" s="33"/>
      <c r="D35" s="34" t="s">
        <v>20</v>
      </c>
      <c r="E35" s="34"/>
      <c r="F35" s="35" t="s">
        <v>13</v>
      </c>
      <c r="G35" s="35"/>
      <c r="H35" s="35"/>
      <c r="I35" s="35"/>
      <c r="J35" s="35"/>
      <c r="K35" s="35"/>
      <c r="L35" s="34" t="s">
        <v>27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3.8" x14ac:dyDescent="0.25">
      <c r="A36" s="5" t="s">
        <v>0</v>
      </c>
      <c r="C36" s="1">
        <f>AA3/$C$32</f>
        <v>0</v>
      </c>
      <c r="D36" s="6">
        <f>RANK(C36,$C$36:$C$60)</f>
        <v>1</v>
      </c>
      <c r="E36" s="7"/>
      <c r="F36" s="10"/>
      <c r="G36" s="10"/>
      <c r="H36" s="10"/>
      <c r="I36" s="10"/>
      <c r="J36" s="10"/>
      <c r="K36" s="1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3.8" x14ac:dyDescent="0.25">
      <c r="A37" s="5" t="s">
        <v>1</v>
      </c>
      <c r="C37" s="1">
        <f>AA4/$C$32</f>
        <v>0</v>
      </c>
      <c r="D37" s="6">
        <f>RANK(C37,$C$36:$C$60)</f>
        <v>1</v>
      </c>
      <c r="E37" s="7"/>
      <c r="F37" s="10"/>
      <c r="G37" s="10"/>
      <c r="H37" s="10"/>
      <c r="I37" s="10"/>
      <c r="J37" s="10"/>
      <c r="K37" s="1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3.8" x14ac:dyDescent="0.25">
      <c r="A38" s="5" t="s">
        <v>2</v>
      </c>
      <c r="C38" s="1">
        <f>AA5/$C$32</f>
        <v>0</v>
      </c>
      <c r="D38" s="6">
        <f>RANK(C38,$C$36:$C$60)</f>
        <v>1</v>
      </c>
      <c r="E38" s="7"/>
      <c r="F38" s="10"/>
      <c r="G38" s="10"/>
      <c r="H38" s="10"/>
      <c r="I38" s="10"/>
      <c r="J38" s="10"/>
      <c r="K38" s="1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3.8" x14ac:dyDescent="0.25">
      <c r="A39" s="5" t="s">
        <v>3</v>
      </c>
      <c r="C39" s="1">
        <f>AA6/$C$32</f>
        <v>0</v>
      </c>
      <c r="D39" s="6">
        <f>RANK(C39,$C$36:$C$60)</f>
        <v>1</v>
      </c>
      <c r="E39" s="7"/>
      <c r="F39" s="10"/>
      <c r="G39" s="10"/>
      <c r="H39" s="10"/>
      <c r="I39" s="10"/>
      <c r="J39" s="10"/>
      <c r="K39" s="1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3.8" x14ac:dyDescent="0.25">
      <c r="A40" s="5" t="s">
        <v>4</v>
      </c>
      <c r="C40" s="1">
        <f>AA7/$C$32</f>
        <v>0</v>
      </c>
      <c r="D40" s="6">
        <f>RANK(C40,$C$36:$C$60)</f>
        <v>1</v>
      </c>
      <c r="E40" s="7"/>
      <c r="F40" s="10"/>
      <c r="G40" s="10"/>
      <c r="H40" s="10"/>
      <c r="I40" s="10"/>
      <c r="J40" s="10"/>
      <c r="K40" s="1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3.8" x14ac:dyDescent="0.25">
      <c r="A41" s="5" t="s">
        <v>5</v>
      </c>
      <c r="C41" s="1">
        <f>AA8/$C$32</f>
        <v>0</v>
      </c>
      <c r="D41" s="6">
        <f>RANK(C41,$C$36:$C$60)</f>
        <v>1</v>
      </c>
      <c r="E41" s="7"/>
      <c r="F41" s="10"/>
      <c r="G41" s="10"/>
      <c r="H41" s="10"/>
      <c r="I41" s="10"/>
      <c r="J41" s="10"/>
      <c r="K41" s="1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3.8" x14ac:dyDescent="0.25">
      <c r="A42" s="5" t="s">
        <v>6</v>
      </c>
      <c r="C42" s="1">
        <f>AA9/$C$32</f>
        <v>0</v>
      </c>
      <c r="D42" s="6">
        <f>RANK(C42,$C$36:$C$60)</f>
        <v>1</v>
      </c>
      <c r="E42" s="7"/>
      <c r="F42" s="10"/>
      <c r="G42" s="10"/>
      <c r="H42" s="10"/>
      <c r="I42" s="10"/>
      <c r="J42" s="10"/>
      <c r="K42" s="1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3.8" x14ac:dyDescent="0.25">
      <c r="A43" s="5" t="s">
        <v>7</v>
      </c>
      <c r="C43" s="1">
        <f>AA10/$C$32</f>
        <v>0</v>
      </c>
      <c r="D43" s="6">
        <f>RANK(C43,$C$36:$C$60)</f>
        <v>1</v>
      </c>
      <c r="E43" s="7"/>
      <c r="F43" s="10"/>
      <c r="G43" s="10"/>
      <c r="H43" s="10"/>
      <c r="I43" s="10"/>
      <c r="J43" s="10"/>
      <c r="K43" s="1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3.8" x14ac:dyDescent="0.25">
      <c r="A44" s="5" t="s">
        <v>8</v>
      </c>
      <c r="C44" s="1">
        <f>AA11/$C$32</f>
        <v>0</v>
      </c>
      <c r="D44" s="6">
        <f>RANK(C44,$C$36:$C$60)</f>
        <v>1</v>
      </c>
      <c r="E44" s="7"/>
      <c r="F44" s="10"/>
      <c r="G44" s="10"/>
      <c r="H44" s="10"/>
      <c r="I44" s="10"/>
      <c r="J44" s="10"/>
      <c r="K44" s="1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3.8" x14ac:dyDescent="0.25">
      <c r="A45" s="5" t="s">
        <v>9</v>
      </c>
      <c r="C45" s="1">
        <f>AA12/$C$32</f>
        <v>0</v>
      </c>
      <c r="D45" s="6">
        <f>RANK(C45,$C$36:$C$60)</f>
        <v>1</v>
      </c>
      <c r="E45" s="7"/>
      <c r="F45" s="10"/>
      <c r="G45" s="10"/>
      <c r="H45" s="10"/>
      <c r="I45" s="10"/>
      <c r="J45" s="10"/>
      <c r="K45" s="1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3.8" x14ac:dyDescent="0.25">
      <c r="A46" s="5" t="s">
        <v>10</v>
      </c>
      <c r="C46" s="1">
        <f>AA13/$C$32</f>
        <v>0</v>
      </c>
      <c r="D46" s="6">
        <f>RANK(C46,$C$36:$C$60)</f>
        <v>1</v>
      </c>
      <c r="E46" s="7"/>
      <c r="F46" s="10"/>
      <c r="G46" s="10"/>
      <c r="H46" s="10"/>
      <c r="I46" s="10"/>
      <c r="J46" s="10"/>
      <c r="K46" s="1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3.8" x14ac:dyDescent="0.25">
      <c r="A47" s="5" t="s">
        <v>11</v>
      </c>
      <c r="C47" s="1">
        <f>AA14/$C$32</f>
        <v>0</v>
      </c>
      <c r="D47" s="6">
        <f>RANK(C47,$C$36:$C$60)</f>
        <v>1</v>
      </c>
      <c r="E47" s="7"/>
      <c r="F47" s="10"/>
      <c r="G47" s="10"/>
      <c r="H47" s="10"/>
      <c r="I47" s="10"/>
      <c r="J47" s="10"/>
      <c r="K47" s="1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3.8" x14ac:dyDescent="0.25">
      <c r="A48" s="5" t="s">
        <v>12</v>
      </c>
      <c r="C48" s="1">
        <f>AA15/$C$32</f>
        <v>0</v>
      </c>
      <c r="D48" s="6">
        <f>RANK(C48,$C$36:$C$60)</f>
        <v>1</v>
      </c>
      <c r="E48" s="7"/>
      <c r="F48" s="10"/>
      <c r="G48" s="10"/>
      <c r="H48" s="10"/>
      <c r="I48" s="10"/>
      <c r="J48" s="10"/>
      <c r="K48" s="1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3.8" x14ac:dyDescent="0.25">
      <c r="A49" s="5" t="s">
        <v>14</v>
      </c>
      <c r="C49" s="1">
        <f>AA16/$C$32</f>
        <v>0</v>
      </c>
      <c r="D49" s="6">
        <f>RANK(C49,$C$36:$C$60)</f>
        <v>1</v>
      </c>
      <c r="E49" s="7"/>
      <c r="F49" s="10"/>
      <c r="G49" s="10"/>
      <c r="H49" s="10"/>
      <c r="I49" s="10"/>
      <c r="J49" s="10"/>
      <c r="K49" s="1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3.8" x14ac:dyDescent="0.25">
      <c r="A50" s="5" t="s">
        <v>15</v>
      </c>
      <c r="C50" s="1">
        <f>AA17/$C$32</f>
        <v>0</v>
      </c>
      <c r="D50" s="6">
        <f>RANK(C50,$C$36:$C$60)</f>
        <v>1</v>
      </c>
      <c r="E50" s="7"/>
      <c r="F50" s="10"/>
      <c r="G50" s="10"/>
      <c r="H50" s="10"/>
      <c r="I50" s="10"/>
      <c r="J50" s="10"/>
      <c r="K50" s="1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3.8" x14ac:dyDescent="0.25">
      <c r="A51" s="5" t="s">
        <v>16</v>
      </c>
      <c r="C51" s="1">
        <f>AA18/$C$32</f>
        <v>0</v>
      </c>
      <c r="D51" s="6">
        <f>RANK(C51,$C$36:$C$60)</f>
        <v>1</v>
      </c>
      <c r="E51" s="7"/>
      <c r="F51" s="10"/>
      <c r="G51" s="10"/>
      <c r="H51" s="10"/>
      <c r="I51" s="10"/>
      <c r="J51" s="10"/>
      <c r="K51" s="1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3.8" x14ac:dyDescent="0.25">
      <c r="A52" s="5" t="s">
        <v>17</v>
      </c>
      <c r="C52" s="1">
        <f>AA19/$C$32</f>
        <v>0</v>
      </c>
      <c r="D52" s="6">
        <f>RANK(C52,$C$36:$C$60)</f>
        <v>1</v>
      </c>
      <c r="E52" s="7"/>
      <c r="F52" s="10"/>
      <c r="G52" s="10"/>
      <c r="H52" s="10"/>
      <c r="I52" s="10"/>
      <c r="J52" s="10"/>
      <c r="K52" s="1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3.8" x14ac:dyDescent="0.25">
      <c r="A53" s="5" t="s">
        <v>18</v>
      </c>
      <c r="C53" s="1">
        <f>AA20/$C$32</f>
        <v>0</v>
      </c>
      <c r="D53" s="6">
        <f>RANK(C53,$C$36:$C$60)</f>
        <v>1</v>
      </c>
      <c r="E53" s="7"/>
      <c r="F53" s="10"/>
      <c r="G53" s="10"/>
      <c r="H53" s="10"/>
      <c r="I53" s="10"/>
      <c r="J53" s="10"/>
      <c r="K53" s="1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3.8" x14ac:dyDescent="0.25">
      <c r="A54" s="5" t="s">
        <v>19</v>
      </c>
      <c r="C54" s="1">
        <f>AA21/$C$32</f>
        <v>0</v>
      </c>
      <c r="D54" s="6">
        <f>RANK(C54,$C$36:$C$60)</f>
        <v>1</v>
      </c>
      <c r="E54" s="7"/>
      <c r="F54" s="10"/>
      <c r="G54" s="10"/>
      <c r="H54" s="10"/>
      <c r="I54" s="10"/>
      <c r="J54" s="10"/>
      <c r="K54" s="1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3.8" x14ac:dyDescent="0.25">
      <c r="A55" s="5" t="s">
        <v>21</v>
      </c>
      <c r="C55" s="1">
        <f>AA22/$C$32</f>
        <v>0</v>
      </c>
      <c r="D55" s="6">
        <f>RANK(C55,$C$36:$C$60)</f>
        <v>1</v>
      </c>
      <c r="E55" s="7"/>
      <c r="F55" s="10"/>
      <c r="G55" s="10"/>
      <c r="H55" s="10"/>
      <c r="I55" s="10"/>
      <c r="J55" s="10"/>
      <c r="K55" s="1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3.8" x14ac:dyDescent="0.25">
      <c r="A56" s="5" t="s">
        <v>22</v>
      </c>
      <c r="C56" s="1">
        <f>AA23/$C$32</f>
        <v>0</v>
      </c>
      <c r="D56" s="6">
        <f>RANK(C56,$C$36:$C$60)</f>
        <v>1</v>
      </c>
      <c r="E56" s="7"/>
      <c r="F56" s="10"/>
      <c r="G56" s="10"/>
      <c r="H56" s="10"/>
      <c r="I56" s="10"/>
      <c r="J56" s="10"/>
      <c r="K56" s="1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3.8" x14ac:dyDescent="0.25">
      <c r="A57" s="5" t="s">
        <v>23</v>
      </c>
      <c r="C57" s="1">
        <f>AA24/$C$32</f>
        <v>0</v>
      </c>
      <c r="D57" s="6">
        <f>RANK(C57,$C$36:$C$60)</f>
        <v>1</v>
      </c>
      <c r="E57" s="7"/>
      <c r="F57" s="10"/>
      <c r="G57" s="10"/>
      <c r="H57" s="10"/>
      <c r="I57" s="10"/>
      <c r="J57" s="10"/>
      <c r="K57" s="1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3.8" x14ac:dyDescent="0.25">
      <c r="A58" s="5" t="s">
        <v>24</v>
      </c>
      <c r="C58" s="1">
        <f>AA25/$C$32</f>
        <v>0</v>
      </c>
      <c r="D58" s="6">
        <f>RANK(C58,$C$36:$C$60)</f>
        <v>1</v>
      </c>
      <c r="E58" s="7"/>
      <c r="F58" s="10"/>
      <c r="G58" s="10"/>
      <c r="H58" s="10"/>
      <c r="I58" s="10"/>
      <c r="J58" s="10"/>
      <c r="K58" s="1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3.8" x14ac:dyDescent="0.25">
      <c r="A59" s="5" t="s">
        <v>25</v>
      </c>
      <c r="C59" s="1">
        <f>AA26/$C$32</f>
        <v>0</v>
      </c>
      <c r="D59" s="6">
        <f>RANK(C59,$C$36:$C$60)</f>
        <v>1</v>
      </c>
      <c r="E59" s="7"/>
      <c r="F59" s="10"/>
      <c r="G59" s="10"/>
      <c r="H59" s="10"/>
      <c r="I59" s="10"/>
      <c r="J59" s="10"/>
      <c r="K59" s="1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3.8" x14ac:dyDescent="0.25">
      <c r="A60" s="5" t="s">
        <v>26</v>
      </c>
      <c r="C60" s="1">
        <f>AA27/$C$32</f>
        <v>0</v>
      </c>
      <c r="D60" s="6">
        <f>RANK(C60,$C$36:$C$60)</f>
        <v>1</v>
      </c>
      <c r="E60" s="7"/>
      <c r="F60" s="10"/>
      <c r="G60" s="10"/>
      <c r="H60" s="10"/>
      <c r="I60" s="10"/>
      <c r="J60" s="10"/>
      <c r="K60" s="1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94" spans="2:2" x14ac:dyDescent="0.25">
      <c r="B94" s="4" t="s">
        <v>31</v>
      </c>
    </row>
  </sheetData>
  <mergeCells count="54">
    <mergeCell ref="F58:K58"/>
    <mergeCell ref="L58:Z58"/>
    <mergeCell ref="F59:K59"/>
    <mergeCell ref="L59:Z59"/>
    <mergeCell ref="F60:K60"/>
    <mergeCell ref="L60:Z60"/>
    <mergeCell ref="F55:K55"/>
    <mergeCell ref="L55:Z55"/>
    <mergeCell ref="F56:K56"/>
    <mergeCell ref="L56:Z56"/>
    <mergeCell ref="F57:K57"/>
    <mergeCell ref="L57:Z57"/>
    <mergeCell ref="F52:K52"/>
    <mergeCell ref="L52:Z52"/>
    <mergeCell ref="F53:K53"/>
    <mergeCell ref="L53:Z53"/>
    <mergeCell ref="F54:K54"/>
    <mergeCell ref="L54:Z54"/>
    <mergeCell ref="F49:K49"/>
    <mergeCell ref="L49:Z49"/>
    <mergeCell ref="F50:K50"/>
    <mergeCell ref="L50:Z50"/>
    <mergeCell ref="F51:K51"/>
    <mergeCell ref="L51:Z51"/>
    <mergeCell ref="F46:K46"/>
    <mergeCell ref="L46:Z46"/>
    <mergeCell ref="F47:K47"/>
    <mergeCell ref="L47:Z47"/>
    <mergeCell ref="F48:K48"/>
    <mergeCell ref="L48:Z48"/>
    <mergeCell ref="F43:K43"/>
    <mergeCell ref="L43:Z43"/>
    <mergeCell ref="F44:K44"/>
    <mergeCell ref="L44:Z44"/>
    <mergeCell ref="F45:K45"/>
    <mergeCell ref="L45:Z45"/>
    <mergeCell ref="F40:K40"/>
    <mergeCell ref="L40:Z40"/>
    <mergeCell ref="F41:K41"/>
    <mergeCell ref="L41:Z41"/>
    <mergeCell ref="F42:K42"/>
    <mergeCell ref="L42:Z42"/>
    <mergeCell ref="F37:K37"/>
    <mergeCell ref="L37:Z37"/>
    <mergeCell ref="F38:K38"/>
    <mergeCell ref="L38:Z38"/>
    <mergeCell ref="F39:K39"/>
    <mergeCell ref="L39:Z39"/>
    <mergeCell ref="B35:C35"/>
    <mergeCell ref="D35:E35"/>
    <mergeCell ref="F35:K35"/>
    <mergeCell ref="L35:Z35"/>
    <mergeCell ref="F36:K36"/>
    <mergeCell ref="L36:Z36"/>
  </mergeCells>
  <conditionalFormatting sqref="A34">
    <cfRule type="cellIs" dxfId="8" priority="8" stopIfTrue="1" operator="equal">
      <formula>"Rose"</formula>
    </cfRule>
    <cfRule type="cellIs" dxfId="7" priority="9" stopIfTrue="1" operator="equal">
      <formula>"Hvid"</formula>
    </cfRule>
  </conditionalFormatting>
  <conditionalFormatting sqref="A34">
    <cfRule type="cellIs" dxfId="6" priority="7" stopIfTrue="1" operator="equal">
      <formula>"Rød"</formula>
    </cfRule>
  </conditionalFormatting>
  <conditionalFormatting sqref="B34:F34">
    <cfRule type="cellIs" dxfId="5" priority="5" stopIfTrue="1" operator="equal">
      <formula>"Rose"</formula>
    </cfRule>
    <cfRule type="cellIs" dxfId="4" priority="6" stopIfTrue="1" operator="equal">
      <formula>"Hvid"</formula>
    </cfRule>
  </conditionalFormatting>
  <conditionalFormatting sqref="B34:F34">
    <cfRule type="cellIs" dxfId="3" priority="4" stopIfTrue="1" operator="equal">
      <formula>"Rød"</formula>
    </cfRule>
  </conditionalFormatting>
  <conditionalFormatting sqref="G34:K34">
    <cfRule type="cellIs" dxfId="2" priority="2" stopIfTrue="1" operator="equal">
      <formula>"Rose"</formula>
    </cfRule>
    <cfRule type="cellIs" dxfId="1" priority="3" stopIfTrue="1" operator="equal">
      <formula>"Hvid"</formula>
    </cfRule>
  </conditionalFormatting>
  <conditionalFormatting sqref="G34:K34">
    <cfRule type="cellIs" dxfId="0" priority="1" stopIfTrue="1" operator="equal">
      <formula>"Rød"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Vejledning</vt:lpstr>
      <vt:lpstr>pointsystem</vt:lpstr>
      <vt:lpstr>Smageskema</vt:lpstr>
      <vt:lpstr>Kategori 1</vt:lpstr>
      <vt:lpstr>Kategori 2</vt:lpstr>
      <vt:lpstr>Kategori 3</vt:lpstr>
      <vt:lpstr>Kategori 4</vt:lpstr>
      <vt:lpstr>Kategori 5</vt:lpstr>
      <vt:lpstr>Kategori 6</vt:lpstr>
    </vt:vector>
  </TitlesOfParts>
  <Company>FDV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Lokalt vinskue</dc:title>
  <dc:creator>fayence51@gmail.com</dc:creator>
  <cp:lastModifiedBy>Kurt</cp:lastModifiedBy>
  <cp:lastPrinted>2021-11-04T19:20:08Z</cp:lastPrinted>
  <dcterms:created xsi:type="dcterms:W3CDTF">2008-06-22T11:29:34Z</dcterms:created>
  <dcterms:modified xsi:type="dcterms:W3CDTF">2021-11-04T19:23:38Z</dcterms:modified>
</cp:coreProperties>
</file>